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28515" windowHeight="12300" activeTab="0"/>
  </bookViews>
  <sheets>
    <sheet name="Sheet1" sheetId="1" r:id="rId1"/>
  </sheets>
  <definedNames>
    <definedName name="tblData">'Sheet1'!$B$5:$E$17</definedName>
    <definedName name="valSalesPerson">'Sheet1'!$G$5</definedName>
  </definedNames>
  <calcPr fullCalcOnLoad="1"/>
</workbook>
</file>

<file path=xl/sharedStrings.xml><?xml version="1.0" encoding="utf-8"?>
<sst xmlns="http://schemas.openxmlformats.org/spreadsheetml/2006/main" count="29" uniqueCount="27">
  <si>
    <t>Visit Chandoo.org for more…,</t>
  </si>
  <si>
    <t>Data</t>
  </si>
  <si>
    <t>No. Customers</t>
  </si>
  <si>
    <t>Net Sales</t>
  </si>
  <si>
    <t>Profit / Loss</t>
  </si>
  <si>
    <t>Joseph</t>
  </si>
  <si>
    <t>Sales Person</t>
  </si>
  <si>
    <t>John</t>
  </si>
  <si>
    <t>Josh</t>
  </si>
  <si>
    <t>Jamie</t>
  </si>
  <si>
    <t>Jackie</t>
  </si>
  <si>
    <t>Johnson</t>
  </si>
  <si>
    <t>Jonathan</t>
  </si>
  <si>
    <t>Jagjit</t>
  </si>
  <si>
    <t>Jairam</t>
  </si>
  <si>
    <t>Jessy</t>
  </si>
  <si>
    <t>Javed</t>
  </si>
  <si>
    <t>Jimmy</t>
  </si>
  <si>
    <t>Juno</t>
  </si>
  <si>
    <t>VLOOKUP Mixed with Data Validation</t>
  </si>
  <si>
    <t>Select a sales person to see statistics</t>
  </si>
  <si>
    <t>Customers</t>
  </si>
  <si>
    <t>Profit</t>
  </si>
  <si>
    <t>Sales Per Customer</t>
  </si>
  <si>
    <t>Profit %</t>
  </si>
  <si>
    <t>Profit per customer</t>
  </si>
  <si>
    <t>Rank of Sales Person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</si>
</sst>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k_r_-;\-* #,##0.00\ _k_r_-;_-* &quot;-&quot;??\ _k_r_-;_-@_-"/>
    <numFmt numFmtId="165" formatCode="_-* #,##0\ _k_r_-;\-* #,##0\ _k_r_-;_-* &quot;-&quot;??\ _k_r_-;_-@_-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9"/>
      <name val="Segoe UI Light"/>
      <family val="2"/>
    </font>
    <font>
      <u val="single"/>
      <sz val="11"/>
      <color indexed="22"/>
      <name val="Calibri"/>
      <family val="2"/>
    </font>
    <font>
      <sz val="8"/>
      <name val="Tahoma"/>
      <family val="2"/>
    </font>
    <font>
      <sz val="16"/>
      <color indexed="8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/>
      <name val="Segoe UI Light"/>
      <family val="2"/>
    </font>
    <font>
      <u val="single"/>
      <sz val="11"/>
      <color theme="0" tint="-0.04997999966144562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Up">
        <fgColor theme="5" tint="-0.24993999302387238"/>
        <bgColor rgb="FFC00000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>
        <color theme="0" tint="-0.04997999966144562"/>
      </bottom>
    </border>
    <border>
      <left>
        <color indexed="63"/>
      </left>
      <right style="thin"/>
      <top style="thin"/>
      <bottom style="thin">
        <color theme="0" tint="-0.04997999966144562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n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n"/>
    </border>
    <border>
      <left>
        <color indexed="63"/>
      </left>
      <right style="thin"/>
      <top style="thin">
        <color theme="0" tint="-0.04997999966144562"/>
      </top>
      <bottom style="thin"/>
    </border>
    <border>
      <left style="thin"/>
      <right>
        <color indexed="63"/>
      </right>
      <top style="thin"/>
      <bottom style="thin">
        <color theme="0" tint="-0.04997999966144562"/>
      </bottom>
    </border>
    <border>
      <left style="thin"/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thin"/>
      <right>
        <color indexed="63"/>
      </right>
      <top style="thin">
        <color theme="0" tint="-0.04997999966144562"/>
      </top>
      <bottom style="thin"/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/>
    </border>
    <border>
      <left style="thin">
        <color theme="0" tint="-0.149959996342659"/>
      </left>
      <right style="thin"/>
      <top style="thin">
        <color theme="0" tint="-0.149959996342659"/>
      </top>
      <bottom style="thin"/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149959996342659"/>
      </right>
      <top style="thin"/>
      <bottom style="thin">
        <color theme="0" tint="-0.149959996342659"/>
      </bottom>
    </border>
    <border>
      <left style="thin">
        <color theme="0" tint="-0.149959996342659"/>
      </left>
      <right style="thin"/>
      <top style="thin"/>
      <bottom style="thin">
        <color theme="0" tint="-0.14995999634265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1" fontId="39" fillId="34" borderId="10" xfId="0" applyNumberFormat="1" applyFont="1" applyFill="1" applyBorder="1" applyAlignment="1">
      <alignment/>
    </xf>
    <xf numFmtId="165" fontId="39" fillId="34" borderId="10" xfId="42" applyNumberFormat="1" applyFont="1" applyFill="1" applyBorder="1" applyAlignment="1">
      <alignment horizontal="right"/>
    </xf>
    <xf numFmtId="165" fontId="39" fillId="34" borderId="11" xfId="42" applyNumberFormat="1" applyFont="1" applyFill="1" applyBorder="1" applyAlignment="1">
      <alignment horizontal="right"/>
    </xf>
    <xf numFmtId="1" fontId="0" fillId="0" borderId="12" xfId="0" applyNumberFormat="1" applyBorder="1" applyAlignment="1">
      <alignment horizontal="center"/>
    </xf>
    <xf numFmtId="165" fontId="0" fillId="0" borderId="12" xfId="42" applyNumberFormat="1" applyFont="1" applyBorder="1" applyAlignment="1">
      <alignment horizontal="right"/>
    </xf>
    <xf numFmtId="165" fontId="0" fillId="0" borderId="13" xfId="42" applyNumberFormat="1" applyFont="1" applyBorder="1" applyAlignment="1">
      <alignment horizontal="right"/>
    </xf>
    <xf numFmtId="1" fontId="0" fillId="35" borderId="12" xfId="0" applyNumberFormat="1" applyFill="1" applyBorder="1" applyAlignment="1">
      <alignment horizontal="center"/>
    </xf>
    <xf numFmtId="165" fontId="0" fillId="35" borderId="12" xfId="42" applyNumberFormat="1" applyFont="1" applyFill="1" applyBorder="1" applyAlignment="1">
      <alignment horizontal="right"/>
    </xf>
    <xf numFmtId="165" fontId="0" fillId="35" borderId="13" xfId="42" applyNumberFormat="1" applyFont="1" applyFill="1" applyBorder="1" applyAlignment="1">
      <alignment horizontal="right"/>
    </xf>
    <xf numFmtId="1" fontId="0" fillId="0" borderId="14" xfId="0" applyNumberFormat="1" applyBorder="1" applyAlignment="1">
      <alignment horizontal="center"/>
    </xf>
    <xf numFmtId="165" fontId="0" fillId="0" borderId="14" xfId="42" applyNumberFormat="1" applyFont="1" applyBorder="1" applyAlignment="1">
      <alignment horizontal="right"/>
    </xf>
    <xf numFmtId="165" fontId="0" fillId="0" borderId="15" xfId="42" applyNumberFormat="1" applyFont="1" applyBorder="1" applyAlignment="1">
      <alignment horizontal="right"/>
    </xf>
    <xf numFmtId="0" fontId="0" fillId="33" borderId="0" xfId="0" applyFill="1" applyAlignment="1">
      <alignment horizontal="left" vertical="center"/>
    </xf>
    <xf numFmtId="0" fontId="39" fillId="0" borderId="0" xfId="0" applyFont="1" applyAlignment="1">
      <alignment horizontal="left"/>
    </xf>
    <xf numFmtId="17" fontId="39" fillId="34" borderId="16" xfId="0" applyNumberFormat="1" applyFont="1" applyFill="1" applyBorder="1" applyAlignment="1">
      <alignment horizontal="left"/>
    </xf>
    <xf numFmtId="17" fontId="0" fillId="0" borderId="17" xfId="0" applyNumberFormat="1" applyBorder="1" applyAlignment="1">
      <alignment horizontal="left"/>
    </xf>
    <xf numFmtId="17" fontId="0" fillId="35" borderId="17" xfId="0" applyNumberFormat="1" applyFill="1" applyBorder="1" applyAlignment="1">
      <alignment horizontal="left"/>
    </xf>
    <xf numFmtId="17" fontId="0" fillId="0" borderId="18" xfId="0" applyNumberFormat="1" applyBorder="1" applyAlignment="1">
      <alignment horizontal="left"/>
    </xf>
    <xf numFmtId="0" fontId="0" fillId="0" borderId="0" xfId="0" applyAlignment="1">
      <alignment horizontal="left"/>
    </xf>
    <xf numFmtId="0" fontId="41" fillId="33" borderId="0" xfId="0" applyFont="1" applyFill="1" applyAlignment="1">
      <alignment horizontal="left" vertical="center" indent="3"/>
    </xf>
    <xf numFmtId="0" fontId="0" fillId="0" borderId="0" xfId="0" applyAlignment="1">
      <alignment horizontal="center"/>
    </xf>
    <xf numFmtId="0" fontId="42" fillId="33" borderId="0" xfId="52" applyFont="1" applyFill="1" applyAlignment="1" applyProtection="1">
      <alignment horizontal="left" vertical="center" indent="1"/>
      <protection/>
    </xf>
    <xf numFmtId="0" fontId="0" fillId="0" borderId="19" xfId="0" applyBorder="1" applyAlignment="1">
      <alignment horizontal="left" indent="1"/>
    </xf>
    <xf numFmtId="167" fontId="0" fillId="0" borderId="20" xfId="44" applyNumberFormat="1" applyFont="1" applyBorder="1" applyAlignment="1">
      <alignment/>
    </xf>
    <xf numFmtId="169" fontId="0" fillId="0" borderId="20" xfId="42" applyNumberFormat="1" applyFont="1" applyBorder="1" applyAlignment="1">
      <alignment/>
    </xf>
    <xf numFmtId="9" fontId="0" fillId="0" borderId="20" xfId="58" applyFont="1" applyBorder="1" applyAlignment="1">
      <alignment/>
    </xf>
    <xf numFmtId="0" fontId="0" fillId="0" borderId="21" xfId="0" applyBorder="1" applyAlignment="1">
      <alignment horizontal="left" indent="1"/>
    </xf>
    <xf numFmtId="169" fontId="0" fillId="0" borderId="22" xfId="42" applyNumberFormat="1" applyFont="1" applyBorder="1" applyAlignment="1">
      <alignment/>
    </xf>
    <xf numFmtId="0" fontId="43" fillId="4" borderId="23" xfId="0" applyFont="1" applyFill="1" applyBorder="1" applyAlignment="1">
      <alignment horizontal="center"/>
    </xf>
    <xf numFmtId="0" fontId="43" fillId="4" borderId="24" xfId="0" applyFont="1" applyFill="1" applyBorder="1" applyAlignment="1">
      <alignment horizontal="center"/>
    </xf>
    <xf numFmtId="0" fontId="0" fillId="0" borderId="23" xfId="0" applyBorder="1" applyAlignment="1">
      <alignment horizontal="left" indent="1"/>
    </xf>
    <xf numFmtId="0" fontId="0" fillId="0" borderId="24" xfId="0" applyBorder="1" applyAlignment="1">
      <alignment/>
    </xf>
    <xf numFmtId="0" fontId="39" fillId="34" borderId="25" xfId="0" applyFont="1" applyFill="1" applyBorder="1" applyAlignment="1">
      <alignment horizontal="center"/>
    </xf>
    <xf numFmtId="0" fontId="39" fillId="34" borderId="26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3</xdr:row>
      <xdr:rowOff>38100</xdr:rowOff>
    </xdr:from>
    <xdr:to>
      <xdr:col>9</xdr:col>
      <xdr:colOff>47625</xdr:colOff>
      <xdr:row>6</xdr:row>
      <xdr:rowOff>0</xdr:rowOff>
    </xdr:to>
    <xdr:sp>
      <xdr:nvSpPr>
        <xdr:cNvPr id="1" name="Rectangular Callout 1"/>
        <xdr:cNvSpPr>
          <a:spLocks/>
        </xdr:cNvSpPr>
      </xdr:nvSpPr>
      <xdr:spPr>
        <a:xfrm>
          <a:off x="6696075" y="809625"/>
          <a:ext cx="800100" cy="609600"/>
        </a:xfrm>
        <a:prstGeom prst="wedgeRectCallout">
          <a:avLst>
            <a:gd name="adj1" fmla="val -93601"/>
            <a:gd name="adj2" fmla="val -15236"/>
          </a:avLst>
        </a:prstGeom>
        <a:solidFill>
          <a:srgbClr val="FFC000"/>
        </a:solidFill>
        <a:ln w="3175" cmpd="sng">
          <a:solidFill>
            <a:srgbClr val="E46C0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Select a sales person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8"/>
  <sheetViews>
    <sheetView showGridLines="0" tabSelected="1" zoomScalePageLayoutView="0" workbookViewId="0" topLeftCell="A1">
      <selection activeCell="G5" sqref="G5:H5"/>
    </sheetView>
  </sheetViews>
  <sheetFormatPr defaultColWidth="9.140625" defaultRowHeight="15"/>
  <cols>
    <col min="1" max="1" width="4.28125" style="0" customWidth="1"/>
    <col min="2" max="2" width="16.8515625" style="20" customWidth="1"/>
    <col min="3" max="3" width="14.140625" style="0" bestFit="1" customWidth="1"/>
    <col min="4" max="4" width="10.7109375" style="0" bestFit="1" customWidth="1"/>
    <col min="5" max="5" width="12.8515625" style="0" bestFit="1" customWidth="1"/>
    <col min="6" max="6" width="2.421875" style="0" customWidth="1"/>
    <col min="7" max="7" width="22.00390625" style="0" customWidth="1"/>
    <col min="8" max="8" width="11.7109375" style="22" customWidth="1"/>
    <col min="9" max="9" width="16.7109375" style="20" customWidth="1"/>
  </cols>
  <sheetData>
    <row r="1" spans="1:9" s="1" customFormat="1" ht="30.75" customHeight="1">
      <c r="A1" s="21" t="s">
        <v>19</v>
      </c>
      <c r="B1" s="14"/>
      <c r="G1" s="23" t="s">
        <v>0</v>
      </c>
      <c r="H1" s="23"/>
      <c r="I1" s="23"/>
    </row>
    <row r="3" ht="15">
      <c r="B3" s="15" t="s">
        <v>1</v>
      </c>
    </row>
    <row r="4" spans="2:9" ht="15">
      <c r="B4" s="16" t="s">
        <v>6</v>
      </c>
      <c r="C4" s="2" t="s">
        <v>2</v>
      </c>
      <c r="D4" s="3" t="s">
        <v>3</v>
      </c>
      <c r="E4" s="4" t="s">
        <v>4</v>
      </c>
      <c r="G4" s="34" t="s">
        <v>20</v>
      </c>
      <c r="H4" s="35"/>
      <c r="I4"/>
    </row>
    <row r="5" spans="2:9" ht="21">
      <c r="B5" s="17" t="s">
        <v>5</v>
      </c>
      <c r="C5" s="5">
        <v>8</v>
      </c>
      <c r="D5" s="6">
        <v>1592</v>
      </c>
      <c r="E5" s="7">
        <v>562.7719999999999</v>
      </c>
      <c r="G5" s="30" t="s">
        <v>6</v>
      </c>
      <c r="H5" s="31"/>
      <c r="I5"/>
    </row>
    <row r="6" spans="2:9" ht="15">
      <c r="B6" s="18" t="s">
        <v>7</v>
      </c>
      <c r="C6" s="8">
        <v>8</v>
      </c>
      <c r="D6" s="9">
        <v>1088</v>
      </c>
      <c r="E6" s="10">
        <v>396.9024</v>
      </c>
      <c r="G6" s="24" t="s">
        <v>3</v>
      </c>
      <c r="H6" s="25">
        <f>IF(valSalesPerson=$B$4,0,VLOOKUP(valSalesPerson,tblData,3,FALSE))</f>
        <v>0</v>
      </c>
      <c r="I6"/>
    </row>
    <row r="7" spans="2:9" ht="15">
      <c r="B7" s="17" t="s">
        <v>8</v>
      </c>
      <c r="C7" s="5">
        <v>8</v>
      </c>
      <c r="D7" s="6">
        <v>1680</v>
      </c>
      <c r="E7" s="7">
        <v>752.64</v>
      </c>
      <c r="G7" s="24" t="s">
        <v>21</v>
      </c>
      <c r="H7" s="26">
        <f>IF(valSalesPerson=$B$4,0,VLOOKUP(valSalesPerson,tblData,2,FALSE))</f>
        <v>0</v>
      </c>
      <c r="I7"/>
    </row>
    <row r="8" spans="2:9" ht="15">
      <c r="B8" s="18" t="s">
        <v>9</v>
      </c>
      <c r="C8" s="8">
        <v>9</v>
      </c>
      <c r="D8" s="9">
        <v>2133</v>
      </c>
      <c r="E8" s="10">
        <v>922.7357999999999</v>
      </c>
      <c r="G8" s="24" t="s">
        <v>22</v>
      </c>
      <c r="H8" s="25">
        <f>IF(valSalesPerson=$B$4,0,VLOOKUP(valSalesPerson,tblData,4,FALSE))</f>
        <v>0</v>
      </c>
      <c r="I8"/>
    </row>
    <row r="9" spans="2:9" ht="15">
      <c r="B9" s="17" t="s">
        <v>10</v>
      </c>
      <c r="C9" s="5">
        <v>10</v>
      </c>
      <c r="D9" s="6">
        <v>1610</v>
      </c>
      <c r="E9" s="7">
        <v>579.1170000000001</v>
      </c>
      <c r="G9" s="32"/>
      <c r="H9" s="33"/>
      <c r="I9"/>
    </row>
    <row r="10" spans="2:9" ht="15">
      <c r="B10" s="18" t="s">
        <v>11</v>
      </c>
      <c r="C10" s="8">
        <v>10</v>
      </c>
      <c r="D10" s="9">
        <v>1540</v>
      </c>
      <c r="E10" s="10">
        <v>569.8</v>
      </c>
      <c r="G10" s="24" t="s">
        <v>23</v>
      </c>
      <c r="H10" s="25">
        <f>IF(NOT(H7),"",H6/H7)</f>
      </c>
      <c r="I10"/>
    </row>
    <row r="11" spans="2:9" ht="15">
      <c r="B11" s="17" t="s">
        <v>12</v>
      </c>
      <c r="C11" s="5">
        <v>7</v>
      </c>
      <c r="D11" s="6">
        <v>1316</v>
      </c>
      <c r="E11" s="7">
        <v>427.56840000000005</v>
      </c>
      <c r="G11" s="24" t="s">
        <v>25</v>
      </c>
      <c r="H11" s="25">
        <f>IF(NOT(H7),"",H8/H7)</f>
      </c>
      <c r="I11"/>
    </row>
    <row r="12" spans="2:9" ht="15">
      <c r="B12" s="18" t="s">
        <v>13</v>
      </c>
      <c r="C12" s="8">
        <v>7</v>
      </c>
      <c r="D12" s="9">
        <v>1799</v>
      </c>
      <c r="E12" s="10">
        <v>708.806</v>
      </c>
      <c r="G12" s="24" t="s">
        <v>24</v>
      </c>
      <c r="H12" s="27">
        <f>IF(NOT(H6),"",H8/H6)</f>
      </c>
      <c r="I12"/>
    </row>
    <row r="13" spans="2:9" ht="15">
      <c r="B13" s="17" t="s">
        <v>14</v>
      </c>
      <c r="C13" s="5">
        <v>8</v>
      </c>
      <c r="D13" s="6">
        <v>1624</v>
      </c>
      <c r="E13" s="7">
        <v>621.3424</v>
      </c>
      <c r="G13" s="28" t="s">
        <v>26</v>
      </c>
      <c r="H13" s="29">
        <f>IF(valSalesPerson=$B$4,"",RANK(H6,$D$5:$D$17))</f>
      </c>
      <c r="I13"/>
    </row>
    <row r="14" spans="2:9" ht="15">
      <c r="B14" s="18" t="s">
        <v>15</v>
      </c>
      <c r="C14" s="8">
        <v>6</v>
      </c>
      <c r="D14" s="9">
        <v>726</v>
      </c>
      <c r="E14" s="10">
        <v>235.87740000000002</v>
      </c>
      <c r="H14"/>
      <c r="I14"/>
    </row>
    <row r="15" spans="2:9" ht="15">
      <c r="B15" s="17" t="s">
        <v>16</v>
      </c>
      <c r="C15" s="5">
        <v>9</v>
      </c>
      <c r="D15" s="6">
        <v>2277</v>
      </c>
      <c r="E15" s="7">
        <v>965.6756999999999</v>
      </c>
      <c r="H15"/>
      <c r="I15"/>
    </row>
    <row r="16" spans="2:9" ht="15">
      <c r="B16" s="18" t="s">
        <v>17</v>
      </c>
      <c r="C16" s="8">
        <v>6</v>
      </c>
      <c r="D16" s="9">
        <v>714</v>
      </c>
      <c r="E16" s="10">
        <v>220.983</v>
      </c>
      <c r="H16"/>
      <c r="I16"/>
    </row>
    <row r="17" spans="2:9" ht="15">
      <c r="B17" s="19" t="s">
        <v>18</v>
      </c>
      <c r="C17" s="11">
        <v>9</v>
      </c>
      <c r="D17" s="12">
        <v>2682</v>
      </c>
      <c r="E17" s="13">
        <v>1023.183</v>
      </c>
      <c r="H17"/>
      <c r="I17"/>
    </row>
    <row r="18" spans="8:9" ht="15">
      <c r="H18"/>
      <c r="I18"/>
    </row>
  </sheetData>
  <sheetProtection/>
  <mergeCells count="3">
    <mergeCell ref="G1:I1"/>
    <mergeCell ref="G5:H5"/>
    <mergeCell ref="G4:H4"/>
  </mergeCells>
  <dataValidations count="1">
    <dataValidation type="list" allowBlank="1" showInputMessage="1" showErrorMessage="1" sqref="G5:H5">
      <formula1>$B$4:$B$17</formula1>
    </dataValidation>
  </dataValidations>
  <hyperlinks>
    <hyperlink ref="G1:H1" r:id="rId1" display="Visit Chandoo.org for more…,"/>
  </hyperlinks>
  <printOptions/>
  <pageMargins left="0.7" right="0.7" top="0.75" bottom="0.75" header="0.3" footer="0.3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Pointy Haired Dilbert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 Duggirala</dc:creator>
  <cp:keywords/>
  <dc:description/>
  <cp:lastModifiedBy>Purna Duggirala</cp:lastModifiedBy>
  <dcterms:created xsi:type="dcterms:W3CDTF">2010-11-01T01:22:16Z</dcterms:created>
  <dcterms:modified xsi:type="dcterms:W3CDTF">2010-11-01T06:35:44Z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