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75" windowWidth="28515" windowHeight="12300" activeTab="0"/>
  </bookViews>
  <sheets>
    <sheet name="Sheet1" sheetId="1" r:id="rId1"/>
  </sheets>
  <definedNames>
    <definedName name="tblData">'Sheet1'!$B$5:$E$17</definedName>
    <definedName name="valSalesPerson">'Sheet1'!$H$5</definedName>
  </definedNames>
  <calcPr fullCalcOnLoad="1"/>
</workbook>
</file>

<file path=xl/comments1.xml><?xml version="1.0" encoding="utf-8"?>
<comments xmlns="http://schemas.openxmlformats.org/spreadsheetml/2006/main">
  <authors>
    <author>Purna Duggirala</author>
  </authors>
  <commentList>
    <comment ref="F4" authorId="0">
      <text>
        <r>
          <rPr>
            <b/>
            <sz val="9"/>
            <rFont val="Tahoma"/>
            <family val="2"/>
          </rPr>
          <t>Purna Duggirala:</t>
        </r>
        <r>
          <rPr>
            <sz val="9"/>
            <rFont val="Tahoma"/>
            <family val="2"/>
          </rPr>
          <t xml:space="preserve">
Calculated</t>
        </r>
      </text>
    </comment>
  </commentList>
</comments>
</file>

<file path=xl/sharedStrings.xml><?xml version="1.0" encoding="utf-8"?>
<sst xmlns="http://schemas.openxmlformats.org/spreadsheetml/2006/main" count="38" uniqueCount="37">
  <si>
    <t>Visit Chandoo.org for more…,</t>
  </si>
  <si>
    <t>Data</t>
  </si>
  <si>
    <t>No. Customers</t>
  </si>
  <si>
    <t>Net Sales</t>
  </si>
  <si>
    <t>Profit / Loss</t>
  </si>
  <si>
    <t>Joseph</t>
  </si>
  <si>
    <t>Sales Person</t>
  </si>
  <si>
    <t>John</t>
  </si>
  <si>
    <t>Josh</t>
  </si>
  <si>
    <t>Jamie</t>
  </si>
  <si>
    <t>Jackie</t>
  </si>
  <si>
    <t>Johnson</t>
  </si>
  <si>
    <t>Jonathan</t>
  </si>
  <si>
    <t>Jagjit</t>
  </si>
  <si>
    <t>Jairam</t>
  </si>
  <si>
    <t>Jessy</t>
  </si>
  <si>
    <t>Javed</t>
  </si>
  <si>
    <t>Jimmy</t>
  </si>
  <si>
    <t>Juno</t>
  </si>
  <si>
    <t>Making Lookups to Left</t>
  </si>
  <si>
    <t>Questions</t>
  </si>
  <si>
    <t>Answer</t>
  </si>
  <si>
    <t>Formula</t>
  </si>
  <si>
    <t>Homework</t>
  </si>
  <si>
    <t>Your Answer</t>
  </si>
  <si>
    <t>1. Which person made sales = 1088</t>
  </si>
  <si>
    <t>2. Who made maximum sales?</t>
  </si>
  <si>
    <t>3. Who sold to minimum number of customers?</t>
  </si>
  <si>
    <t xml:space="preserve">Profit Ratio </t>
  </si>
  <si>
    <t>4. What is sale per customer for the person who has lowest profit ratio?</t>
  </si>
  <si>
    <t>=INDEX($B$5:$B$17,MATCH(1088,$D$5:$D$17,0))</t>
  </si>
  <si>
    <t>=INDEX($B$5:$B$17,MATCH(MIN($C$5:$C$17),$C$5:$C$17,0))</t>
  </si>
  <si>
    <t>1. Who sold second highest?</t>
  </si>
  <si>
    <t>2. What is the Profit Ratio rank of person who sold second highest?</t>
  </si>
  <si>
    <t>3. What is difference in sale per customer between the highest selling &amp; lowest selling sales persons?</t>
  </si>
  <si>
    <t>=INDEX($D$5:$D$17,MATCH(MIN($F$5:$F$17),$F$5:$F$17,0)) /INDEX($C$5:$C$17,MATCH(MIN($F$5:$F$17),$F$5:$F$17,0))</t>
  </si>
  <si>
    <t>=INDEX($B$5:$B$17,MATCH(MAX($D$5:$D$17), $D$5:$D$17,0))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</si>
</sst>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\ _k_r_-;\-* #,##0.00\ _k_r_-;_-* &quot;-&quot;??\ _k_r_-;_-@_-"/>
    <numFmt numFmtId="165" formatCode="_-* #,##0\ _k_r_-;\-* #,##0\ _k_r_-;_-* &quot;-&quot;??\ _k_r_-;_-@_-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_(* #,##0.0_);_(* \(#,##0.0\);_(* &quot;-&quot;??_);_(@_)"/>
    <numFmt numFmtId="169" formatCode="_(* #,##0_);_(* \(#,##0\);_(* &quot;-&quot;??_);_(@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9"/>
      <name val="Segoe UI Light"/>
      <family val="2"/>
    </font>
    <font>
      <u val="single"/>
      <sz val="11"/>
      <color indexed="22"/>
      <name val="Calibri"/>
      <family val="2"/>
    </font>
    <font>
      <sz val="9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0"/>
      <name val="Segoe UI Light"/>
      <family val="2"/>
    </font>
    <font>
      <u val="single"/>
      <sz val="11"/>
      <color theme="0" tint="-0.04997999966144562"/>
      <name val="Calibri"/>
      <family val="2"/>
    </font>
    <font>
      <sz val="9"/>
      <color theme="1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darkUp">
        <fgColor theme="5" tint="-0.24993999302387238"/>
        <bgColor rgb="FFC00000"/>
      </patternFill>
    </fill>
    <fill>
      <patternFill patternType="solid">
        <fgColor theme="2"/>
        <bgColor indexed="64"/>
      </patternFill>
    </fill>
    <fill>
      <patternFill patternType="solid">
        <fgColor rgb="FFFFC0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theme="0" tint="-0.04997999966144562"/>
      </top>
      <bottom style="thin">
        <color theme="0" tint="-0.04997999966144562"/>
      </bottom>
    </border>
    <border>
      <left style="thin"/>
      <right>
        <color indexed="63"/>
      </right>
      <top style="thin"/>
      <bottom style="thin">
        <color theme="0" tint="-0.04997999966144562"/>
      </bottom>
    </border>
    <border>
      <left>
        <color indexed="63"/>
      </left>
      <right>
        <color indexed="63"/>
      </right>
      <top style="thin"/>
      <bottom style="thin">
        <color theme="0" tint="-0.04997999966144562"/>
      </bottom>
    </border>
    <border>
      <left>
        <color indexed="63"/>
      </left>
      <right style="thin"/>
      <top style="thin"/>
      <bottom style="thin">
        <color theme="0" tint="-0.0499799996614456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theme="0" tint="-0.1499900072813034"/>
      </left>
      <right style="thin">
        <color theme="0" tint="-0.1499900072813034"/>
      </right>
      <top style="thin">
        <color theme="0" tint="-0.1499900072813034"/>
      </top>
      <bottom>
        <color indexed="63"/>
      </bottom>
    </border>
    <border>
      <left style="thin">
        <color theme="0" tint="-0.1499900072813034"/>
      </left>
      <right>
        <color indexed="63"/>
      </right>
      <top style="thin">
        <color theme="0" tint="-0.1499900072813034"/>
      </top>
      <bottom style="thin">
        <color theme="0" tint="-0.04997999966144562"/>
      </bottom>
    </border>
    <border>
      <left>
        <color indexed="63"/>
      </left>
      <right>
        <color indexed="63"/>
      </right>
      <top style="thin">
        <color theme="0" tint="-0.1499900072813034"/>
      </top>
      <bottom style="thin">
        <color theme="0" tint="-0.04997999966144562"/>
      </bottom>
    </border>
    <border>
      <left style="thin">
        <color theme="0" tint="-0.1499900072813034"/>
      </left>
      <right>
        <color indexed="63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1499900072813034"/>
      </left>
      <right>
        <color indexed="63"/>
      </right>
      <top style="thin">
        <color theme="0" tint="-0.04997999966144562"/>
      </top>
      <bottom style="thin">
        <color theme="0" tint="-0.1499900072813034"/>
      </bottom>
    </border>
    <border>
      <left>
        <color indexed="63"/>
      </left>
      <right>
        <color indexed="63"/>
      </right>
      <top style="thin">
        <color theme="0" tint="-0.04997999966144562"/>
      </top>
      <bottom style="thin">
        <color theme="0" tint="-0.1499900072813034"/>
      </bottom>
    </border>
    <border>
      <left style="thin">
        <color theme="0" tint="-0.1499900072813034"/>
      </left>
      <right style="thin">
        <color theme="0" tint="-0.1499900072813034"/>
      </right>
      <top>
        <color indexed="63"/>
      </top>
      <bottom>
        <color indexed="63"/>
      </bottom>
    </border>
    <border>
      <left style="thin">
        <color theme="0" tint="-0.1499900072813034"/>
      </left>
      <right style="thin">
        <color theme="0" tint="-0.1499900072813034"/>
      </right>
      <top>
        <color indexed="63"/>
      </top>
      <bottom style="thin">
        <color theme="0" tint="-0.1499900072813034"/>
      </bottom>
    </border>
    <border>
      <left style="thin"/>
      <right>
        <color indexed="63"/>
      </right>
      <top style="thin">
        <color theme="0" tint="-0.04997999966144562"/>
      </top>
      <bottom style="thin"/>
    </border>
    <border>
      <left>
        <color indexed="63"/>
      </left>
      <right>
        <color indexed="63"/>
      </right>
      <top style="thin">
        <color theme="0" tint="-0.04997999966144562"/>
      </top>
      <bottom style="thin"/>
    </border>
    <border>
      <left>
        <color indexed="63"/>
      </left>
      <right style="thin"/>
      <top style="thin">
        <color theme="0" tint="-0.04997999966144562"/>
      </top>
      <bottom style="thin"/>
    </border>
    <border>
      <left style="thin"/>
      <right>
        <color indexed="63"/>
      </right>
      <top style="thin">
        <color theme="0" tint="-0.04997999966144562"/>
      </top>
      <bottom style="thin">
        <color theme="0" tint="-0.04997999966144562"/>
      </bottom>
    </border>
    <border>
      <left>
        <color indexed="63"/>
      </left>
      <right style="thin"/>
      <top style="thin">
        <color theme="0" tint="-0.04997999966144562"/>
      </top>
      <bottom style="thin">
        <color theme="0" tint="-0.04997999966144562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4">
    <xf numFmtId="0" fontId="0" fillId="0" borderId="0" xfId="0" applyFont="1" applyAlignment="1">
      <alignment/>
    </xf>
    <xf numFmtId="0" fontId="0" fillId="33" borderId="0" xfId="0" applyFill="1" applyAlignment="1">
      <alignment vertical="center"/>
    </xf>
    <xf numFmtId="1" fontId="0" fillId="0" borderId="10" xfId="0" applyNumberFormat="1" applyBorder="1" applyAlignment="1">
      <alignment horizontal="center"/>
    </xf>
    <xf numFmtId="165" fontId="0" fillId="0" borderId="10" xfId="42" applyNumberFormat="1" applyFont="1" applyBorder="1" applyAlignment="1">
      <alignment horizontal="right"/>
    </xf>
    <xf numFmtId="1" fontId="0" fillId="34" borderId="10" xfId="0" applyNumberFormat="1" applyFill="1" applyBorder="1" applyAlignment="1">
      <alignment horizontal="center"/>
    </xf>
    <xf numFmtId="165" fontId="0" fillId="34" borderId="10" xfId="42" applyNumberFormat="1" applyFont="1" applyFill="1" applyBorder="1" applyAlignment="1">
      <alignment horizontal="right"/>
    </xf>
    <xf numFmtId="0" fontId="0" fillId="33" borderId="0" xfId="0" applyFill="1" applyAlignment="1">
      <alignment horizontal="left" vertical="center"/>
    </xf>
    <xf numFmtId="0" fontId="39" fillId="0" borderId="0" xfId="0" applyFont="1" applyAlignment="1">
      <alignment horizontal="left"/>
    </xf>
    <xf numFmtId="17" fontId="39" fillId="35" borderId="11" xfId="0" applyNumberFormat="1" applyFont="1" applyFill="1" applyBorder="1" applyAlignment="1">
      <alignment horizontal="left"/>
    </xf>
    <xf numFmtId="0" fontId="0" fillId="0" borderId="0" xfId="0" applyAlignment="1">
      <alignment horizontal="left"/>
    </xf>
    <xf numFmtId="0" fontId="41" fillId="33" borderId="0" xfId="0" applyFont="1" applyFill="1" applyAlignment="1">
      <alignment horizontal="left" vertical="center" indent="3"/>
    </xf>
    <xf numFmtId="0" fontId="0" fillId="0" borderId="0" xfId="0" applyAlignment="1">
      <alignment horizontal="center"/>
    </xf>
    <xf numFmtId="0" fontId="42" fillId="33" borderId="0" xfId="52" applyFont="1" applyFill="1" applyAlignment="1" applyProtection="1">
      <alignment horizontal="left" vertical="center" indent="1"/>
      <protection/>
    </xf>
    <xf numFmtId="1" fontId="39" fillId="35" borderId="12" xfId="0" applyNumberFormat="1" applyFont="1" applyFill="1" applyBorder="1" applyAlignment="1">
      <alignment horizontal="center"/>
    </xf>
    <xf numFmtId="165" fontId="39" fillId="35" borderId="13" xfId="42" applyNumberFormat="1" applyFont="1" applyFill="1" applyBorder="1" applyAlignment="1">
      <alignment horizontal="left"/>
    </xf>
    <xf numFmtId="0" fontId="39" fillId="35" borderId="14" xfId="0" applyFont="1" applyFill="1" applyBorder="1" applyAlignment="1">
      <alignment/>
    </xf>
    <xf numFmtId="0" fontId="0" fillId="35" borderId="15" xfId="0" applyFill="1" applyBorder="1" applyAlignment="1">
      <alignment horizontal="center"/>
    </xf>
    <xf numFmtId="1" fontId="39" fillId="35" borderId="13" xfId="0" applyNumberFormat="1" applyFont="1" applyFill="1" applyBorder="1" applyAlignment="1">
      <alignment horizontal="center"/>
    </xf>
    <xf numFmtId="165" fontId="39" fillId="35" borderId="16" xfId="42" applyNumberFormat="1" applyFont="1" applyFill="1" applyBorder="1" applyAlignment="1">
      <alignment horizontal="right"/>
    </xf>
    <xf numFmtId="17" fontId="39" fillId="35" borderId="17" xfId="0" applyNumberFormat="1" applyFont="1" applyFill="1" applyBorder="1" applyAlignment="1">
      <alignment horizontal="left"/>
    </xf>
    <xf numFmtId="1" fontId="39" fillId="35" borderId="18" xfId="0" applyNumberFormat="1" applyFont="1" applyFill="1" applyBorder="1" applyAlignment="1">
      <alignment/>
    </xf>
    <xf numFmtId="165" fontId="39" fillId="35" borderId="18" xfId="42" applyNumberFormat="1" applyFont="1" applyFill="1" applyBorder="1" applyAlignment="1">
      <alignment horizontal="right"/>
    </xf>
    <xf numFmtId="17" fontId="0" fillId="0" borderId="19" xfId="0" applyNumberFormat="1" applyBorder="1" applyAlignment="1">
      <alignment horizontal="left"/>
    </xf>
    <xf numFmtId="17" fontId="0" fillId="34" borderId="19" xfId="0" applyNumberFormat="1" applyFill="1" applyBorder="1" applyAlignment="1">
      <alignment horizontal="left"/>
    </xf>
    <xf numFmtId="17" fontId="0" fillId="0" borderId="20" xfId="0" applyNumberFormat="1" applyBorder="1" applyAlignment="1">
      <alignment horizontal="left"/>
    </xf>
    <xf numFmtId="1" fontId="0" fillId="0" borderId="21" xfId="0" applyNumberFormat="1" applyBorder="1" applyAlignment="1">
      <alignment horizontal="center"/>
    </xf>
    <xf numFmtId="165" fontId="0" fillId="0" borderId="21" xfId="42" applyNumberFormat="1" applyFont="1" applyBorder="1" applyAlignment="1">
      <alignment horizontal="right"/>
    </xf>
    <xf numFmtId="9" fontId="0" fillId="0" borderId="22" xfId="58" applyFont="1" applyBorder="1" applyAlignment="1">
      <alignment horizontal="right"/>
    </xf>
    <xf numFmtId="9" fontId="0" fillId="34" borderId="22" xfId="58" applyFont="1" applyFill="1" applyBorder="1" applyAlignment="1">
      <alignment horizontal="right"/>
    </xf>
    <xf numFmtId="9" fontId="0" fillId="0" borderId="23" xfId="58" applyFont="1" applyBorder="1" applyAlignment="1">
      <alignment horizontal="right"/>
    </xf>
    <xf numFmtId="165" fontId="0" fillId="0" borderId="0" xfId="0" applyNumberFormat="1" applyAlignment="1">
      <alignment/>
    </xf>
    <xf numFmtId="1" fontId="43" fillId="0" borderId="10" xfId="0" applyNumberFormat="1" applyFont="1" applyBorder="1" applyAlignment="1">
      <alignment horizontal="center" vertical="top"/>
    </xf>
    <xf numFmtId="1" fontId="43" fillId="34" borderId="10" xfId="0" applyNumberFormat="1" applyFont="1" applyFill="1" applyBorder="1" applyAlignment="1">
      <alignment horizontal="center" vertical="top"/>
    </xf>
    <xf numFmtId="17" fontId="43" fillId="34" borderId="24" xfId="0" applyNumberFormat="1" applyFont="1" applyFill="1" applyBorder="1" applyAlignment="1">
      <alignment horizontal="left" vertical="top" wrapText="1"/>
    </xf>
    <xf numFmtId="1" fontId="43" fillId="34" borderId="25" xfId="0" applyNumberFormat="1" applyFont="1" applyFill="1" applyBorder="1" applyAlignment="1">
      <alignment horizontal="center" vertical="top"/>
    </xf>
    <xf numFmtId="165" fontId="43" fillId="34" borderId="26" xfId="42" applyNumberFormat="1" applyFont="1" applyFill="1" applyBorder="1" applyAlignment="1" quotePrefix="1">
      <alignment horizontal="left" vertical="top" wrapText="1"/>
    </xf>
    <xf numFmtId="17" fontId="43" fillId="0" borderId="27" xfId="0" applyNumberFormat="1" applyFont="1" applyBorder="1" applyAlignment="1">
      <alignment horizontal="left" vertical="top" wrapText="1"/>
    </xf>
    <xf numFmtId="17" fontId="43" fillId="34" borderId="27" xfId="0" applyNumberFormat="1" applyFont="1" applyFill="1" applyBorder="1" applyAlignment="1">
      <alignment horizontal="left" vertical="top" wrapText="1"/>
    </xf>
    <xf numFmtId="165" fontId="43" fillId="0" borderId="28" xfId="42" applyNumberFormat="1" applyFont="1" applyBorder="1" applyAlignment="1" quotePrefix="1">
      <alignment horizontal="left" vertical="top" wrapText="1"/>
    </xf>
    <xf numFmtId="165" fontId="43" fillId="34" borderId="28" xfId="42" applyNumberFormat="1" applyFont="1" applyFill="1" applyBorder="1" applyAlignment="1" quotePrefix="1">
      <alignment horizontal="left" vertical="top" wrapText="1"/>
    </xf>
    <xf numFmtId="1" fontId="43" fillId="0" borderId="28" xfId="0" applyNumberFormat="1" applyFont="1" applyBorder="1" applyAlignment="1">
      <alignment horizontal="center" vertical="top"/>
    </xf>
    <xf numFmtId="1" fontId="43" fillId="34" borderId="28" xfId="0" applyNumberFormat="1" applyFont="1" applyFill="1" applyBorder="1" applyAlignment="1">
      <alignment horizontal="center" vertical="top"/>
    </xf>
    <xf numFmtId="17" fontId="43" fillId="0" borderId="24" xfId="0" applyNumberFormat="1" applyFont="1" applyBorder="1" applyAlignment="1">
      <alignment horizontal="left" vertical="top" wrapText="1"/>
    </xf>
    <xf numFmtId="1" fontId="43" fillId="0" borderId="26" xfId="0" applyNumberFormat="1" applyFont="1" applyBorder="1" applyAlignment="1">
      <alignment horizontal="center" vertical="top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chandoo.org/wp/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18"/>
  <sheetViews>
    <sheetView showGridLines="0" tabSelected="1" zoomScalePageLayoutView="0" workbookViewId="0" topLeftCell="A1">
      <selection activeCell="H4" sqref="H4"/>
    </sheetView>
  </sheetViews>
  <sheetFormatPr defaultColWidth="9.140625" defaultRowHeight="15"/>
  <cols>
    <col min="1" max="1" width="4.28125" style="0" customWidth="1"/>
    <col min="2" max="2" width="16.8515625" style="9" customWidth="1"/>
    <col min="3" max="3" width="14.140625" style="0" bestFit="1" customWidth="1"/>
    <col min="4" max="4" width="10.7109375" style="0" bestFit="1" customWidth="1"/>
    <col min="5" max="5" width="12.8515625" style="0" bestFit="1" customWidth="1"/>
    <col min="6" max="6" width="12.8515625" style="0" customWidth="1"/>
    <col min="7" max="7" width="2.421875" style="0" customWidth="1"/>
    <col min="8" max="8" width="39.8515625" style="0" customWidth="1"/>
    <col min="9" max="9" width="12.28125" style="11" bestFit="1" customWidth="1"/>
    <col min="10" max="10" width="46.421875" style="9" customWidth="1"/>
  </cols>
  <sheetData>
    <row r="1" spans="1:10" s="1" customFormat="1" ht="30.75" customHeight="1">
      <c r="A1" s="10" t="s">
        <v>19</v>
      </c>
      <c r="B1" s="6"/>
      <c r="H1" s="12" t="s">
        <v>0</v>
      </c>
      <c r="I1" s="12"/>
      <c r="J1" s="12"/>
    </row>
    <row r="2" ht="15"/>
    <row r="3" ht="15">
      <c r="B3" s="7" t="s">
        <v>1</v>
      </c>
    </row>
    <row r="4" spans="2:10" ht="15">
      <c r="B4" s="19" t="s">
        <v>6</v>
      </c>
      <c r="C4" s="20" t="s">
        <v>2</v>
      </c>
      <c r="D4" s="21" t="s">
        <v>3</v>
      </c>
      <c r="E4" s="21" t="s">
        <v>4</v>
      </c>
      <c r="F4" s="18" t="s">
        <v>28</v>
      </c>
      <c r="H4" s="8" t="s">
        <v>20</v>
      </c>
      <c r="I4" s="13" t="s">
        <v>21</v>
      </c>
      <c r="J4" s="14" t="s">
        <v>22</v>
      </c>
    </row>
    <row r="5" spans="2:10" ht="15">
      <c r="B5" s="22" t="s">
        <v>5</v>
      </c>
      <c r="C5" s="2">
        <v>8</v>
      </c>
      <c r="D5" s="3">
        <v>1592</v>
      </c>
      <c r="E5" s="3">
        <v>562.7719999999999</v>
      </c>
      <c r="F5" s="27">
        <f>E5/D5</f>
        <v>0.3535</v>
      </c>
      <c r="H5" s="36" t="s">
        <v>25</v>
      </c>
      <c r="I5" s="31" t="str">
        <f>INDEX($B$5:$B$17,MATCH(1088,$D$5:$D$17,0))</f>
        <v>John</v>
      </c>
      <c r="J5" s="38" t="s">
        <v>30</v>
      </c>
    </row>
    <row r="6" spans="2:10" ht="24">
      <c r="B6" s="23" t="s">
        <v>7</v>
      </c>
      <c r="C6" s="4">
        <v>8</v>
      </c>
      <c r="D6" s="5">
        <v>1088</v>
      </c>
      <c r="E6" s="5">
        <v>396.9024</v>
      </c>
      <c r="F6" s="28">
        <f aca="true" t="shared" si="0" ref="F6:F17">E6/D6</f>
        <v>0.3648</v>
      </c>
      <c r="H6" s="37" t="s">
        <v>26</v>
      </c>
      <c r="I6" s="32" t="str">
        <f>INDEX($B$5:$B$17,MATCH(MAX($D$5:$D$17),$D$5:$D$17,0))</f>
        <v>Juno</v>
      </c>
      <c r="J6" s="39" t="s">
        <v>36</v>
      </c>
    </row>
    <row r="7" spans="2:10" ht="24">
      <c r="B7" s="22" t="s">
        <v>8</v>
      </c>
      <c r="C7" s="2">
        <v>8</v>
      </c>
      <c r="D7" s="3">
        <v>1680</v>
      </c>
      <c r="E7" s="3">
        <v>752.64</v>
      </c>
      <c r="F7" s="27">
        <f t="shared" si="0"/>
        <v>0.448</v>
      </c>
      <c r="H7" s="36" t="s">
        <v>27</v>
      </c>
      <c r="I7" s="31" t="str">
        <f>INDEX($B$5:$B$17,MATCH(MIN($C$5:$C$17),$C$5:$C$17,0))</f>
        <v>Jessy</v>
      </c>
      <c r="J7" s="38" t="s">
        <v>31</v>
      </c>
    </row>
    <row r="8" spans="2:10" ht="48">
      <c r="B8" s="23" t="s">
        <v>9</v>
      </c>
      <c r="C8" s="4">
        <v>9</v>
      </c>
      <c r="D8" s="5">
        <v>2133</v>
      </c>
      <c r="E8" s="5">
        <v>922.7357999999999</v>
      </c>
      <c r="F8" s="28">
        <f t="shared" si="0"/>
        <v>0.4326</v>
      </c>
      <c r="H8" s="33" t="s">
        <v>29</v>
      </c>
      <c r="I8" s="34">
        <f>INDEX($D$5:$D$17,MATCH(MIN($F$5:$F$17),$F$5:$F$17,0))/INDEX($C$5:$C$17,MATCH(MIN($F$5:$F$17),$F$5:$F$17,0))</f>
        <v>119</v>
      </c>
      <c r="J8" s="35" t="s">
        <v>35</v>
      </c>
    </row>
    <row r="9" spans="2:6" ht="15">
      <c r="B9" s="22" t="s">
        <v>10</v>
      </c>
      <c r="C9" s="2">
        <v>10</v>
      </c>
      <c r="D9" s="3">
        <v>1610</v>
      </c>
      <c r="E9" s="3">
        <v>579.1170000000001</v>
      </c>
      <c r="F9" s="27">
        <f t="shared" si="0"/>
        <v>0.3597</v>
      </c>
    </row>
    <row r="10" spans="2:10" ht="15">
      <c r="B10" s="23" t="s">
        <v>11</v>
      </c>
      <c r="C10" s="4">
        <v>10</v>
      </c>
      <c r="D10" s="5">
        <v>1540</v>
      </c>
      <c r="E10" s="5">
        <v>569.8</v>
      </c>
      <c r="F10" s="28">
        <f t="shared" si="0"/>
        <v>0.37</v>
      </c>
      <c r="H10" s="15" t="s">
        <v>23</v>
      </c>
      <c r="I10" s="16"/>
      <c r="J10"/>
    </row>
    <row r="11" spans="2:10" ht="15">
      <c r="B11" s="22" t="s">
        <v>12</v>
      </c>
      <c r="C11" s="2">
        <v>7</v>
      </c>
      <c r="D11" s="3">
        <v>1316</v>
      </c>
      <c r="E11" s="3">
        <v>427.56840000000005</v>
      </c>
      <c r="F11" s="27">
        <f t="shared" si="0"/>
        <v>0.3249</v>
      </c>
      <c r="H11" s="8" t="s">
        <v>20</v>
      </c>
      <c r="I11" s="17" t="s">
        <v>24</v>
      </c>
      <c r="J11"/>
    </row>
    <row r="12" spans="2:10" ht="15">
      <c r="B12" s="23" t="s">
        <v>13</v>
      </c>
      <c r="C12" s="4">
        <v>7</v>
      </c>
      <c r="D12" s="5">
        <v>1799</v>
      </c>
      <c r="E12" s="5">
        <v>708.806</v>
      </c>
      <c r="F12" s="28">
        <f t="shared" si="0"/>
        <v>0.394</v>
      </c>
      <c r="H12" s="36" t="s">
        <v>32</v>
      </c>
      <c r="I12" s="40"/>
      <c r="J12"/>
    </row>
    <row r="13" spans="2:10" ht="24">
      <c r="B13" s="22" t="s">
        <v>14</v>
      </c>
      <c r="C13" s="2">
        <v>8</v>
      </c>
      <c r="D13" s="3">
        <v>1624</v>
      </c>
      <c r="E13" s="3">
        <v>621.3424</v>
      </c>
      <c r="F13" s="27">
        <f t="shared" si="0"/>
        <v>0.3826</v>
      </c>
      <c r="H13" s="37" t="s">
        <v>33</v>
      </c>
      <c r="I13" s="41"/>
      <c r="J13"/>
    </row>
    <row r="14" spans="2:10" ht="36">
      <c r="B14" s="23" t="s">
        <v>15</v>
      </c>
      <c r="C14" s="4">
        <v>6</v>
      </c>
      <c r="D14" s="5">
        <v>726</v>
      </c>
      <c r="E14" s="5">
        <v>235.87740000000002</v>
      </c>
      <c r="F14" s="28">
        <f t="shared" si="0"/>
        <v>0.3249</v>
      </c>
      <c r="H14" s="42" t="s">
        <v>34</v>
      </c>
      <c r="I14" s="43"/>
      <c r="J14"/>
    </row>
    <row r="15" spans="2:10" ht="15">
      <c r="B15" s="22" t="s">
        <v>16</v>
      </c>
      <c r="C15" s="2">
        <v>9</v>
      </c>
      <c r="D15" s="3">
        <v>2277</v>
      </c>
      <c r="E15" s="3">
        <v>965.6756999999999</v>
      </c>
      <c r="F15" s="27">
        <f t="shared" si="0"/>
        <v>0.4241</v>
      </c>
      <c r="J15"/>
    </row>
    <row r="16" spans="2:6" ht="15">
      <c r="B16" s="23" t="s">
        <v>17</v>
      </c>
      <c r="C16" s="4">
        <v>6</v>
      </c>
      <c r="D16" s="5">
        <v>714</v>
      </c>
      <c r="E16" s="5">
        <v>220.983</v>
      </c>
      <c r="F16" s="28">
        <f t="shared" si="0"/>
        <v>0.3095</v>
      </c>
    </row>
    <row r="17" spans="2:6" ht="15">
      <c r="B17" s="24" t="s">
        <v>18</v>
      </c>
      <c r="C17" s="25">
        <v>9</v>
      </c>
      <c r="D17" s="26">
        <v>2682</v>
      </c>
      <c r="E17" s="26">
        <v>1023.183</v>
      </c>
      <c r="F17" s="29">
        <f t="shared" si="0"/>
        <v>0.3815</v>
      </c>
    </row>
    <row r="18" spans="4:10" ht="15">
      <c r="D18" s="30"/>
      <c r="I18"/>
      <c r="J18"/>
    </row>
  </sheetData>
  <sheetProtection/>
  <mergeCells count="1">
    <mergeCell ref="H1:J1"/>
  </mergeCells>
  <hyperlinks>
    <hyperlink ref="H1:I1" r:id="rId1" display="Visit Chandoo.org for more…,"/>
  </hyperlinks>
  <printOptions/>
  <pageMargins left="0.7" right="0.7" top="0.75" bottom="0.75" header="0.3" footer="0.3"/>
  <pageSetup horizontalDpi="600" verticalDpi="600" orientation="portrait"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Pointy Haired Dilbert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Purna Duggirala</dc:creator>
  <cp:keywords/>
  <dc:description/>
  <cp:lastModifiedBy>Purna Duggirala</cp:lastModifiedBy>
  <dcterms:created xsi:type="dcterms:W3CDTF">2010-11-01T01:22:16Z</dcterms:created>
  <dcterms:modified xsi:type="dcterms:W3CDTF">2010-11-01T17:28:45Z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