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19200" windowHeight="7230" activeTab="4"/>
  </bookViews>
  <sheets>
    <sheet name="Data &amp; Pivot" sheetId="1" r:id="rId1"/>
    <sheet name="Charts" sheetId="2" r:id="rId2"/>
    <sheet name="Data &amp; Pivot (2)" sheetId="3" state="hidden" r:id="rId3"/>
    <sheet name="Sheet2" sheetId="4" state="hidden" r:id="rId4"/>
    <sheet name="Sheet3" sheetId="5" r:id="rId5"/>
  </sheets>
  <definedNames>
    <definedName name="Slicer_Company">#N/A</definedName>
    <definedName name="Slicer_Variable">#N/A</definedName>
  </definedNames>
  <calcPr calcId="145621"/>
  <pivotCaches>
    <pivotCache cacheId="0" r:id="rId6"/>
    <pivotCache cacheId="9"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J17" i="1" l="1"/>
  <c r="L17" i="1"/>
  <c r="M17" i="1"/>
  <c r="N17" i="1"/>
  <c r="O17" i="1"/>
  <c r="J18" i="1"/>
  <c r="L18" i="1"/>
  <c r="M18" i="1"/>
  <c r="N18" i="1"/>
  <c r="O18" i="1"/>
  <c r="J19" i="1"/>
  <c r="L19" i="1"/>
  <c r="M19" i="1"/>
  <c r="N19" i="1"/>
  <c r="O19" i="1"/>
  <c r="J20" i="1"/>
  <c r="L20" i="1"/>
  <c r="M20" i="1"/>
  <c r="N20" i="1"/>
  <c r="O20" i="1"/>
  <c r="J21" i="1"/>
  <c r="L21" i="1"/>
  <c r="M21" i="1"/>
  <c r="N21" i="1"/>
  <c r="O21" i="1"/>
  <c r="C14" i="2" l="1"/>
  <c r="E14" i="2"/>
  <c r="G14" i="2"/>
  <c r="I14" i="2"/>
  <c r="V17" i="1"/>
  <c r="W17" i="1"/>
  <c r="X17" i="1"/>
  <c r="Y17" i="1"/>
  <c r="AD21" i="1"/>
  <c r="AC21" i="1"/>
  <c r="AB21" i="1"/>
  <c r="AA21" i="1"/>
  <c r="Y21" i="1"/>
  <c r="X21" i="1"/>
  <c r="W21" i="1"/>
  <c r="V21" i="1"/>
  <c r="T21" i="1"/>
  <c r="S21" i="1"/>
  <c r="R21" i="1"/>
  <c r="Q21" i="1"/>
  <c r="AD20" i="1"/>
  <c r="AC20" i="1"/>
  <c r="AB20" i="1"/>
  <c r="AA20" i="1"/>
  <c r="Y20" i="1"/>
  <c r="X20" i="1"/>
  <c r="W20" i="1"/>
  <c r="V20" i="1"/>
  <c r="T20" i="1"/>
  <c r="S20" i="1"/>
  <c r="R20" i="1"/>
  <c r="Q20" i="1"/>
  <c r="AD19" i="1"/>
  <c r="AC19" i="1"/>
  <c r="AB19" i="1"/>
  <c r="AA19" i="1"/>
  <c r="Y19" i="1"/>
  <c r="X19" i="1"/>
  <c r="W19" i="1"/>
  <c r="V19" i="1"/>
  <c r="T19" i="1"/>
  <c r="S19" i="1"/>
  <c r="R19" i="1"/>
  <c r="Q19" i="1"/>
  <c r="AD18" i="1"/>
  <c r="AC18" i="1"/>
  <c r="AB18" i="1"/>
  <c r="AA18" i="1"/>
  <c r="Y18" i="1"/>
  <c r="X18" i="1"/>
  <c r="W18" i="1"/>
  <c r="V18" i="1"/>
  <c r="T18" i="1"/>
  <c r="S18" i="1"/>
  <c r="R18" i="1"/>
  <c r="Q18" i="1"/>
  <c r="AB17" i="1"/>
  <c r="AC17" i="1"/>
  <c r="AD17" i="1"/>
  <c r="AA17" i="1"/>
  <c r="R17" i="1"/>
  <c r="S17" i="1"/>
  <c r="T17" i="1"/>
  <c r="Q17" i="1"/>
  <c r="B6" i="2"/>
  <c r="B16" i="2" s="1"/>
  <c r="B7" i="2"/>
  <c r="B17" i="2" s="1"/>
  <c r="B8" i="2"/>
  <c r="B18" i="2" s="1"/>
  <c r="B9" i="2"/>
  <c r="B19" i="2" s="1"/>
  <c r="B5" i="2"/>
  <c r="B15" i="2" s="1"/>
</calcChain>
</file>

<file path=xl/sharedStrings.xml><?xml version="1.0" encoding="utf-8"?>
<sst xmlns="http://schemas.openxmlformats.org/spreadsheetml/2006/main" count="151" uniqueCount="35">
  <si>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</si>
  <si>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</si>
  <si>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</si>
  <si>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</si>
  <si>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</si>
  <si>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</si>
  <si>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</si>
  <si>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</si>
  <si>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</si>
  <si>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</si>
  <si>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</si>
  <si>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</si>
  <si>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</si>
  <si>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</si>
  <si>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</si>
  <si>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</si>
  <si>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Column Labels</t>
  </si>
  <si>
    <t>Row Labels</t>
  </si>
  <si>
    <t>Sum of 2011</t>
  </si>
  <si>
    <t>Sum of 2012</t>
  </si>
  <si>
    <t>Sum of 2013</t>
  </si>
  <si>
    <t>Sum of 2014</t>
  </si>
  <si>
    <t>Sum of 2015</t>
  </si>
  <si>
    <t>Indexed Values</t>
  </si>
  <si>
    <r>
      <t xml:space="preserve">Yearly Trends of Key Financial Indicators - 2011 to 2015
</t>
    </r>
    <r>
      <rPr>
        <sz val="8"/>
        <color theme="0" tint="-4.9989318521683403E-2"/>
        <rFont val="Calibri"/>
        <family val="2"/>
        <scheme val="minor"/>
      </rPr>
      <t>Maximum values highlighted.</t>
    </r>
  </si>
  <si>
    <r>
      <t xml:space="preserve">Indexed Trends of Key Financial Indicators - 2011 to 2015
</t>
    </r>
    <r>
      <rPr>
        <sz val="8"/>
        <color theme="0" tint="-4.9989318521683403E-2"/>
        <rFont val="Calibri"/>
        <family val="2"/>
        <scheme val="minor"/>
      </rPr>
      <t>2011 value is 100%. Minimum values highlighted.</t>
    </r>
  </si>
  <si>
    <t>Data &amp; Pivot Tables</t>
  </si>
  <si>
    <t>Grand Total</t>
  </si>
  <si>
    <t>Values</t>
  </si>
  <si>
    <t>Yr 2011</t>
  </si>
  <si>
    <t>Yr 2012</t>
  </si>
  <si>
    <t>Yr 2013</t>
  </si>
  <si>
    <t>Yr 2014</t>
  </si>
  <si>
    <t>Yr 2015</t>
  </si>
  <si>
    <t>Using the Slicers below, select one Company and multiple Variables OR select one Variable and multiple Companies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</si>
</sst>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6"/>
      <color theme="0" tint="-4.9989318521683403E-2"/>
      <name val="Calibri"/>
      <family val="2"/>
      <scheme val="minor"/>
    </font>
    <font>
      <sz val="8"/>
      <color theme="0" tint="-4.9989318521683403E-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6"/>
        <bgColor indexed="64"/>
      </patternFill>
    </fill>
    <fill>
      <patternFill patternType="solid">
        <fgColor theme="2" tint="-9.9978637043366805E-2"/>
        <bgColor indexed="64"/>
      </patternFill>
    </fill>
    <fill>
      <patternFill patternType="solid">
        <fgColor theme="4" tint="0.59999389629810485"/>
        <bgColor indexed="64"/>
      </patternFill>
    </fill>
  </fills>
  <borders count="10">
    <border>
      <left/>
      <right/>
      <top/>
      <bottom/>
      <diagonal/>
    </border>
    <border>
      <left/>
      <right/>
      <top style="thin">
        <color theme="0" tint="-0.14996795556505021"/>
      </top>
      <bottom style="thin">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1" xfId="0" applyBorder="1" applyAlignment="1">
      <alignment vertical="center"/>
    </xf>
    <xf numFmtId="9" fontId="0" fillId="0" borderId="0" xfId="1" applyFont="1"/>
    <xf numFmtId="0" fontId="0" fillId="2" borderId="0" xfId="0" applyFill="1" applyAlignment="1">
      <alignment horizontal="center" vertical="center"/>
    </xf>
    <xf numFmtId="0" fontId="0" fillId="4" borderId="0" xfId="0" applyFill="1"/>
    <xf numFmtId="0" fontId="2" fillId="4" borderId="0" xfId="0" applyFont="1" applyFill="1" applyAlignment="1">
      <alignment vertical="center"/>
    </xf>
    <xf numFmtId="0" fontId="0" fillId="0" borderId="0" xfId="0" applyAlignment="1">
      <alignment horizontal="center"/>
    </xf>
    <xf numFmtId="1" fontId="0" fillId="0" borderId="0" xfId="0" applyNumberFormat="1" applyAlignment="1">
      <alignment horizont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0" fillId="5" borderId="0" xfId="0" applyFill="1"/>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cellXfs>
  <cellStyles count="2">
    <cellStyle name="Normal" xfId="0" builtinId="0"/>
    <cellStyle name="Percent" xfId="1" builtinId="5"/>
  </cellStyles>
  <dxfs count="10">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pivotSource>
    <c:name>[Copy of multi-variable-data-kaushik.xlsx]Sheet2!PivotTable1</c:name>
    <c:fmtId val="3"/>
  </c:pivotSource>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dLbl>
          <c:idx val="0"/>
          <c:layout/>
          <c:showLegendKey val="0"/>
          <c:showVal val="1"/>
          <c:showCatName val="0"/>
          <c:showSerName val="0"/>
          <c:showPercent val="0"/>
          <c:showBubbleSize val="0"/>
        </c:dLbl>
      </c:pivotFmt>
      <c:pivotFmt>
        <c:idx val="11"/>
        <c:dLbl>
          <c:idx val="0"/>
          <c:layout/>
          <c:showLegendKey val="0"/>
          <c:showVal val="1"/>
          <c:showCatName val="0"/>
          <c:showSerName val="0"/>
          <c:showPercent val="0"/>
          <c:showBubbleSize val="0"/>
        </c:dLbl>
      </c:pivotFmt>
      <c:pivotFmt>
        <c:idx val="12"/>
        <c:dLbl>
          <c:idx val="0"/>
          <c:layout/>
          <c:showLegendKey val="0"/>
          <c:showVal val="1"/>
          <c:showCatName val="0"/>
          <c:showSerName val="0"/>
          <c:showPercent val="0"/>
          <c:showBubbleSize val="0"/>
        </c:dLbl>
      </c:pivotFmt>
      <c:pivotFmt>
        <c:idx val="13"/>
        <c:dLbl>
          <c:idx val="0"/>
          <c:layout/>
          <c:showLegendKey val="0"/>
          <c:showVal val="1"/>
          <c:showCatName val="0"/>
          <c:showSerName val="0"/>
          <c:showPercent val="0"/>
          <c:showBubbleSize val="0"/>
        </c:dLbl>
      </c:pivotFmt>
      <c:pivotFmt>
        <c:idx val="14"/>
        <c:dLbl>
          <c:idx val="0"/>
          <c:layout/>
          <c:showLegendKey val="0"/>
          <c:showVal val="1"/>
          <c:showCatName val="0"/>
          <c:showSerName val="0"/>
          <c:showPercent val="0"/>
          <c:showBubbleSize val="0"/>
        </c:dLbl>
      </c:pivotFmt>
      <c:pivotFmt>
        <c:idx val="30"/>
        <c:dLbl>
          <c:idx val="0"/>
          <c:layout/>
          <c:spPr/>
          <c:txPr>
            <a:bodyPr/>
            <a:lstStyle/>
            <a:p>
              <a:pPr>
                <a:defRPr/>
              </a:pPr>
              <a:endParaRPr lang="en-US"/>
            </a:p>
          </c:txPr>
          <c:showLegendKey val="0"/>
          <c:showVal val="1"/>
          <c:showCatName val="0"/>
          <c:showSerName val="1"/>
          <c:showPercent val="0"/>
          <c:showBubbleSize val="0"/>
        </c:dLbl>
      </c:pivotFmt>
      <c:pivotFmt>
        <c:idx val="31"/>
        <c:dLbl>
          <c:idx val="0"/>
          <c:layout/>
          <c:showLegendKey val="0"/>
          <c:showVal val="1"/>
          <c:showCatName val="0"/>
          <c:showSerName val="1"/>
          <c:showPercent val="0"/>
          <c:showBubbleSize val="0"/>
        </c:dLbl>
      </c:pivotFmt>
      <c:pivotFmt>
        <c:idx val="32"/>
        <c:dLbl>
          <c:idx val="0"/>
          <c:layout/>
          <c:showLegendKey val="0"/>
          <c:showVal val="1"/>
          <c:showCatName val="0"/>
          <c:showSerName val="1"/>
          <c:showPercent val="0"/>
          <c:showBubbleSize val="0"/>
        </c:dLbl>
      </c:pivotFmt>
      <c:pivotFmt>
        <c:idx val="33"/>
        <c:dLbl>
          <c:idx val="0"/>
          <c:layout/>
          <c:showLegendKey val="0"/>
          <c:showVal val="1"/>
          <c:showCatName val="0"/>
          <c:showSerName val="1"/>
          <c:showPercent val="0"/>
          <c:showBubbleSize val="0"/>
        </c:dLbl>
      </c:pivotFmt>
      <c:pivotFmt>
        <c:idx val="34"/>
        <c:dLbl>
          <c:idx val="0"/>
          <c:layout/>
          <c:showLegendKey val="0"/>
          <c:showVal val="1"/>
          <c:showCatName val="0"/>
          <c:showSerName val="1"/>
          <c:showPercent val="0"/>
          <c:showBubbleSize val="0"/>
        </c:dLbl>
      </c:pivotFmt>
      <c:pivotFmt>
        <c:idx val="35"/>
        <c:dLbl>
          <c:idx val="0"/>
          <c:layout/>
          <c:showLegendKey val="0"/>
          <c:showVal val="1"/>
          <c:showCatName val="0"/>
          <c:showSerName val="1"/>
          <c:showPercent val="0"/>
          <c:showBubbleSize val="0"/>
        </c:dLbl>
      </c:pivotFmt>
      <c:pivotFmt>
        <c:idx val="36"/>
        <c:dLbl>
          <c:idx val="0"/>
          <c:layout/>
          <c:showLegendKey val="0"/>
          <c:showVal val="1"/>
          <c:showCatName val="0"/>
          <c:showSerName val="1"/>
          <c:showPercent val="0"/>
          <c:showBubbleSize val="0"/>
        </c:dLbl>
      </c:pivotFmt>
      <c:pivotFmt>
        <c:idx val="37"/>
        <c:dLbl>
          <c:idx val="0"/>
          <c:layout/>
          <c:showLegendKey val="0"/>
          <c:showVal val="1"/>
          <c:showCatName val="0"/>
          <c:showSerName val="1"/>
          <c:showPercent val="0"/>
          <c:showBubbleSize val="0"/>
        </c:dLbl>
      </c:pivotFmt>
      <c:pivotFmt>
        <c:idx val="38"/>
        <c:dLbl>
          <c:idx val="0"/>
          <c:layout/>
          <c:showLegendKey val="0"/>
          <c:showVal val="1"/>
          <c:showCatName val="0"/>
          <c:showSerName val="1"/>
          <c:showPercent val="0"/>
          <c:showBubbleSize val="0"/>
        </c:dLbl>
      </c:pivotFmt>
      <c:pivotFmt>
        <c:idx val="39"/>
        <c:dLbl>
          <c:idx val="0"/>
          <c:layout/>
          <c:showLegendKey val="0"/>
          <c:showVal val="1"/>
          <c:showCatName val="0"/>
          <c:showSerName val="1"/>
          <c:showPercent val="0"/>
          <c:showBubbleSize val="0"/>
        </c:dLbl>
      </c:pivotFmt>
      <c:pivotFmt>
        <c:idx val="40"/>
        <c:dLbl>
          <c:idx val="0"/>
          <c:layout/>
          <c:showLegendKey val="0"/>
          <c:showVal val="1"/>
          <c:showCatName val="0"/>
          <c:showSerName val="1"/>
          <c:showPercent val="0"/>
          <c:showBubbleSize val="0"/>
        </c:dLbl>
      </c:pivotFmt>
      <c:pivotFmt>
        <c:idx val="41"/>
        <c:dLbl>
          <c:idx val="0"/>
          <c:layout/>
          <c:showLegendKey val="0"/>
          <c:showVal val="1"/>
          <c:showCatName val="0"/>
          <c:showSerName val="1"/>
          <c:showPercent val="0"/>
          <c:showBubbleSize val="0"/>
        </c:dLbl>
      </c:pivotFmt>
      <c:pivotFmt>
        <c:idx val="42"/>
        <c:dLbl>
          <c:idx val="0"/>
          <c:layout/>
          <c:showLegendKey val="0"/>
          <c:showVal val="1"/>
          <c:showCatName val="0"/>
          <c:showSerName val="1"/>
          <c:showPercent val="0"/>
          <c:showBubbleSize val="0"/>
        </c:dLbl>
      </c:pivotFmt>
      <c:pivotFmt>
        <c:idx val="43"/>
        <c:dLbl>
          <c:idx val="0"/>
          <c:layout/>
          <c:showLegendKey val="0"/>
          <c:showVal val="1"/>
          <c:showCatName val="0"/>
          <c:showSerName val="1"/>
          <c:showPercent val="0"/>
          <c:showBubbleSize val="0"/>
        </c:dLbl>
      </c:pivotFmt>
      <c:pivotFmt>
        <c:idx val="44"/>
        <c:dLbl>
          <c:idx val="0"/>
          <c:layout/>
          <c:showLegendKey val="0"/>
          <c:showVal val="1"/>
          <c:showCatName val="0"/>
          <c:showSerName val="1"/>
          <c:showPercent val="0"/>
          <c:showBubbleSize val="0"/>
        </c:dLbl>
      </c:pivotFmt>
      <c:pivotFmt>
        <c:idx val="45"/>
        <c:dLbl>
          <c:idx val="0"/>
          <c:layout/>
          <c:showLegendKey val="0"/>
          <c:showVal val="1"/>
          <c:showCatName val="0"/>
          <c:showSerName val="1"/>
          <c:showPercent val="0"/>
          <c:showBubbleSize val="0"/>
        </c:dLbl>
      </c:pivotFmt>
      <c:pivotFmt>
        <c:idx val="46"/>
        <c:dLbl>
          <c:idx val="0"/>
          <c:layout/>
          <c:showLegendKey val="0"/>
          <c:showVal val="1"/>
          <c:showCatName val="0"/>
          <c:showSerName val="1"/>
          <c:showPercent val="0"/>
          <c:showBubbleSize val="0"/>
        </c:dLbl>
      </c:pivotFmt>
      <c:pivotFmt>
        <c:idx val="47"/>
        <c:dLbl>
          <c:idx val="0"/>
          <c:layout/>
          <c:spPr/>
          <c:txPr>
            <a:bodyPr/>
            <a:lstStyle/>
            <a:p>
              <a:pPr>
                <a:defRPr/>
              </a:pPr>
              <a:endParaRPr lang="en-US"/>
            </a:p>
          </c:txPr>
          <c:showLegendKey val="0"/>
          <c:showVal val="1"/>
          <c:showCatName val="0"/>
          <c:showSerName val="1"/>
          <c:showPercent val="0"/>
          <c:showBubbleSize val="0"/>
        </c:dLbl>
      </c:pivotFmt>
      <c:pivotFmt>
        <c:idx val="48"/>
        <c:dLbl>
          <c:idx val="0"/>
          <c:layout/>
          <c:spPr/>
          <c:txPr>
            <a:bodyPr/>
            <a:lstStyle/>
            <a:p>
              <a:pPr>
                <a:defRPr/>
              </a:pPr>
              <a:endParaRPr lang="en-US"/>
            </a:p>
          </c:txPr>
          <c:showLegendKey val="0"/>
          <c:showVal val="1"/>
          <c:showCatName val="0"/>
          <c:showSerName val="1"/>
          <c:showPercent val="0"/>
          <c:showBubbleSize val="0"/>
        </c:dLbl>
      </c:pivotFmt>
      <c:pivotFmt>
        <c:idx val="49"/>
        <c:dLbl>
          <c:idx val="0"/>
          <c:layout/>
          <c:spPr/>
          <c:txPr>
            <a:bodyPr/>
            <a:lstStyle/>
            <a:p>
              <a:pPr>
                <a:defRPr/>
              </a:pPr>
              <a:endParaRPr lang="en-US"/>
            </a:p>
          </c:txPr>
          <c:showLegendKey val="0"/>
          <c:showVal val="1"/>
          <c:showCatName val="0"/>
          <c:showSerName val="1"/>
          <c:showPercent val="0"/>
          <c:showBubbleSize val="0"/>
        </c:dLbl>
      </c:pivotFmt>
      <c:pivotFmt>
        <c:idx val="50"/>
      </c:pivotFmt>
    </c:pivotFmts>
    <c:plotArea>
      <c:layout/>
      <c:barChart>
        <c:barDir val="bar"/>
        <c:grouping val="clustered"/>
        <c:varyColors val="0"/>
        <c:ser>
          <c:idx val="0"/>
          <c:order val="0"/>
          <c:tx>
            <c:strRef>
              <c:f>Sheet2!$B$9:$B$11</c:f>
              <c:strCache>
                <c:ptCount val="1"/>
                <c:pt idx="0">
                  <c:v>ACC Ltd - Fixed Cost</c:v>
                </c:pt>
              </c:strCache>
            </c:strRef>
          </c:tx>
          <c:invertIfNegative val="0"/>
          <c:dLbls>
            <c:spPr/>
            <c:txPr>
              <a:bodyPr/>
              <a:lstStyle/>
              <a:p>
                <a:pPr>
                  <a:defRPr/>
                </a:pPr>
                <a:endParaRPr lang="en-US"/>
              </a:p>
            </c:txPr>
            <c:showLegendKey val="0"/>
            <c:showVal val="1"/>
            <c:showCatName val="0"/>
            <c:showSerName val="1"/>
            <c:showPercent val="0"/>
            <c:showBubbleSize val="0"/>
            <c:showLeaderLines val="0"/>
          </c:dLbls>
          <c:cat>
            <c:strRef>
              <c:f>Sheet2!$A$12:$A$16</c:f>
              <c:strCache>
                <c:ptCount val="5"/>
                <c:pt idx="0">
                  <c:v>Yr 2011</c:v>
                </c:pt>
                <c:pt idx="1">
                  <c:v>Yr 2012</c:v>
                </c:pt>
                <c:pt idx="2">
                  <c:v>Yr 2013</c:v>
                </c:pt>
                <c:pt idx="3">
                  <c:v>Yr 2014</c:v>
                </c:pt>
                <c:pt idx="4">
                  <c:v>Yr 2015</c:v>
                </c:pt>
              </c:strCache>
            </c:strRef>
          </c:cat>
          <c:val>
            <c:numRef>
              <c:f>Sheet2!$B$12:$B$16</c:f>
              <c:numCache>
                <c:formatCode>General</c:formatCode>
                <c:ptCount val="5"/>
                <c:pt idx="0">
                  <c:v>27</c:v>
                </c:pt>
                <c:pt idx="1">
                  <c:v>26</c:v>
                </c:pt>
                <c:pt idx="2">
                  <c:v>29</c:v>
                </c:pt>
                <c:pt idx="3">
                  <c:v>29</c:v>
                </c:pt>
                <c:pt idx="4">
                  <c:v>30</c:v>
                </c:pt>
              </c:numCache>
            </c:numRef>
          </c:val>
        </c:ser>
        <c:ser>
          <c:idx val="1"/>
          <c:order val="1"/>
          <c:tx>
            <c:strRef>
              <c:f>Sheet2!$C$9:$C$11</c:f>
              <c:strCache>
                <c:ptCount val="1"/>
                <c:pt idx="0">
                  <c:v>Ambuja Cement - Fixed Cost</c:v>
                </c:pt>
              </c:strCache>
            </c:strRef>
          </c:tx>
          <c:invertIfNegative val="0"/>
          <c:dLbls>
            <c:spPr/>
            <c:txPr>
              <a:bodyPr/>
              <a:lstStyle/>
              <a:p>
                <a:pPr>
                  <a:defRPr/>
                </a:pPr>
                <a:endParaRPr lang="en-US"/>
              </a:p>
            </c:txPr>
            <c:showLegendKey val="0"/>
            <c:showVal val="1"/>
            <c:showCatName val="0"/>
            <c:showSerName val="1"/>
            <c:showPercent val="0"/>
            <c:showBubbleSize val="0"/>
            <c:showLeaderLines val="0"/>
          </c:dLbls>
          <c:cat>
            <c:strRef>
              <c:f>Sheet2!$A$12:$A$16</c:f>
              <c:strCache>
                <c:ptCount val="5"/>
                <c:pt idx="0">
                  <c:v>Yr 2011</c:v>
                </c:pt>
                <c:pt idx="1">
                  <c:v>Yr 2012</c:v>
                </c:pt>
                <c:pt idx="2">
                  <c:v>Yr 2013</c:v>
                </c:pt>
                <c:pt idx="3">
                  <c:v>Yr 2014</c:v>
                </c:pt>
                <c:pt idx="4">
                  <c:v>Yr 2015</c:v>
                </c:pt>
              </c:strCache>
            </c:strRef>
          </c:cat>
          <c:val>
            <c:numRef>
              <c:f>Sheet2!$C$12:$C$16</c:f>
              <c:numCache>
                <c:formatCode>General</c:formatCode>
                <c:ptCount val="5"/>
                <c:pt idx="0">
                  <c:v>25</c:v>
                </c:pt>
                <c:pt idx="1">
                  <c:v>25</c:v>
                </c:pt>
                <c:pt idx="2">
                  <c:v>27</c:v>
                </c:pt>
                <c:pt idx="3">
                  <c:v>27</c:v>
                </c:pt>
                <c:pt idx="4">
                  <c:v>30</c:v>
                </c:pt>
              </c:numCache>
            </c:numRef>
          </c:val>
        </c:ser>
        <c:ser>
          <c:idx val="2"/>
          <c:order val="2"/>
          <c:tx>
            <c:strRef>
              <c:f>Sheet2!$D$9:$D$11</c:f>
              <c:strCache>
                <c:ptCount val="1"/>
                <c:pt idx="0">
                  <c:v>JK Lakshmi Cement - Fixed Cost</c:v>
                </c:pt>
              </c:strCache>
            </c:strRef>
          </c:tx>
          <c:invertIfNegative val="0"/>
          <c:dLbls>
            <c:spPr/>
            <c:txPr>
              <a:bodyPr/>
              <a:lstStyle/>
              <a:p>
                <a:pPr>
                  <a:defRPr/>
                </a:pPr>
                <a:endParaRPr lang="en-US"/>
              </a:p>
            </c:txPr>
            <c:showLegendKey val="0"/>
            <c:showVal val="1"/>
            <c:showCatName val="0"/>
            <c:showSerName val="1"/>
            <c:showPercent val="0"/>
            <c:showBubbleSize val="0"/>
            <c:showLeaderLines val="0"/>
          </c:dLbls>
          <c:cat>
            <c:strRef>
              <c:f>Sheet2!$A$12:$A$16</c:f>
              <c:strCache>
                <c:ptCount val="5"/>
                <c:pt idx="0">
                  <c:v>Yr 2011</c:v>
                </c:pt>
                <c:pt idx="1">
                  <c:v>Yr 2012</c:v>
                </c:pt>
                <c:pt idx="2">
                  <c:v>Yr 2013</c:v>
                </c:pt>
                <c:pt idx="3">
                  <c:v>Yr 2014</c:v>
                </c:pt>
                <c:pt idx="4">
                  <c:v>Yr 2015</c:v>
                </c:pt>
              </c:strCache>
            </c:strRef>
          </c:cat>
          <c:val>
            <c:numRef>
              <c:f>Sheet2!$D$12:$D$16</c:f>
              <c:numCache>
                <c:formatCode>General</c:formatCode>
                <c:ptCount val="5"/>
                <c:pt idx="0">
                  <c:v>19</c:v>
                </c:pt>
                <c:pt idx="1">
                  <c:v>20</c:v>
                </c:pt>
                <c:pt idx="2">
                  <c:v>19</c:v>
                </c:pt>
                <c:pt idx="3">
                  <c:v>19</c:v>
                </c:pt>
                <c:pt idx="4">
                  <c:v>18</c:v>
                </c:pt>
              </c:numCache>
            </c:numRef>
          </c:val>
        </c:ser>
        <c:ser>
          <c:idx val="3"/>
          <c:order val="3"/>
          <c:tx>
            <c:strRef>
              <c:f>Sheet2!$E$9:$E$11</c:f>
              <c:strCache>
                <c:ptCount val="1"/>
                <c:pt idx="0">
                  <c:v>Ultratech Cement - Fixed Cost</c:v>
                </c:pt>
              </c:strCache>
            </c:strRef>
          </c:tx>
          <c:invertIfNegative val="0"/>
          <c:dLbls>
            <c:spPr/>
            <c:txPr>
              <a:bodyPr/>
              <a:lstStyle/>
              <a:p>
                <a:pPr>
                  <a:defRPr/>
                </a:pPr>
                <a:endParaRPr lang="en-US"/>
              </a:p>
            </c:txPr>
            <c:showLegendKey val="0"/>
            <c:showVal val="1"/>
            <c:showCatName val="0"/>
            <c:showSerName val="1"/>
            <c:showPercent val="0"/>
            <c:showBubbleSize val="0"/>
            <c:showLeaderLines val="0"/>
          </c:dLbls>
          <c:cat>
            <c:strRef>
              <c:f>Sheet2!$A$12:$A$16</c:f>
              <c:strCache>
                <c:ptCount val="5"/>
                <c:pt idx="0">
                  <c:v>Yr 2011</c:v>
                </c:pt>
                <c:pt idx="1">
                  <c:v>Yr 2012</c:v>
                </c:pt>
                <c:pt idx="2">
                  <c:v>Yr 2013</c:v>
                </c:pt>
                <c:pt idx="3">
                  <c:v>Yr 2014</c:v>
                </c:pt>
                <c:pt idx="4">
                  <c:v>Yr 2015</c:v>
                </c:pt>
              </c:strCache>
            </c:strRef>
          </c:cat>
          <c:val>
            <c:numRef>
              <c:f>Sheet2!$E$12:$E$16</c:f>
              <c:numCache>
                <c:formatCode>General</c:formatCode>
                <c:ptCount val="5"/>
                <c:pt idx="0">
                  <c:v>24</c:v>
                </c:pt>
                <c:pt idx="1">
                  <c:v>22</c:v>
                </c:pt>
                <c:pt idx="2">
                  <c:v>22</c:v>
                </c:pt>
                <c:pt idx="3">
                  <c:v>24</c:v>
                </c:pt>
                <c:pt idx="4">
                  <c:v>24</c:v>
                </c:pt>
              </c:numCache>
            </c:numRef>
          </c:val>
        </c:ser>
        <c:dLbls>
          <c:showLegendKey val="0"/>
          <c:showVal val="0"/>
          <c:showCatName val="0"/>
          <c:showSerName val="0"/>
          <c:showPercent val="0"/>
          <c:showBubbleSize val="0"/>
        </c:dLbls>
        <c:gapWidth val="172"/>
        <c:overlap val="-40"/>
        <c:axId val="167930112"/>
        <c:axId val="168206336"/>
      </c:barChart>
      <c:catAx>
        <c:axId val="167930112"/>
        <c:scaling>
          <c:orientation val="maxMin"/>
        </c:scaling>
        <c:delete val="0"/>
        <c:axPos val="l"/>
        <c:majorTickMark val="out"/>
        <c:minorTickMark val="none"/>
        <c:tickLblPos val="nextTo"/>
        <c:crossAx val="168206336"/>
        <c:crosses val="autoZero"/>
        <c:auto val="1"/>
        <c:lblAlgn val="ctr"/>
        <c:lblOffset val="100"/>
        <c:noMultiLvlLbl val="0"/>
      </c:catAx>
      <c:valAx>
        <c:axId val="168206336"/>
        <c:scaling>
          <c:orientation val="minMax"/>
          <c:max val="40"/>
        </c:scaling>
        <c:delete val="1"/>
        <c:axPos val="t"/>
        <c:numFmt formatCode="General" sourceLinked="1"/>
        <c:majorTickMark val="out"/>
        <c:minorTickMark val="none"/>
        <c:tickLblPos val="nextTo"/>
        <c:crossAx val="167930112"/>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114300</xdr:rowOff>
    </xdr:from>
    <xdr:to>
      <xdr:col>6</xdr:col>
      <xdr:colOff>0</xdr:colOff>
      <xdr:row>0</xdr:row>
      <xdr:rowOff>419100</xdr:rowOff>
    </xdr:to>
    <xdr:sp macro="" textlink="">
      <xdr:nvSpPr>
        <xdr:cNvPr id="2" name="Rounded Rectangle 1">
          <a:hlinkClick xmlns:r="http://schemas.openxmlformats.org/officeDocument/2006/relationships" r:id="rId1"/>
        </xdr:cNvPr>
        <xdr:cNvSpPr/>
      </xdr:nvSpPr>
      <xdr:spPr>
        <a:xfrm>
          <a:off x="2598420" y="11430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106680</xdr:colOff>
      <xdr:row>1</xdr:row>
      <xdr:rowOff>304800</xdr:rowOff>
    </xdr:to>
    <xdr:sp macro="" textlink="">
      <xdr:nvSpPr>
        <xdr:cNvPr id="2" name="Rounded Rectangle 1">
          <a:hlinkClick xmlns:r="http://schemas.openxmlformats.org/officeDocument/2006/relationships" r:id="rId1"/>
        </xdr:cNvPr>
        <xdr:cNvSpPr/>
      </xdr:nvSpPr>
      <xdr:spPr>
        <a:xfrm>
          <a:off x="7101840" y="18288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85724</xdr:colOff>
      <xdr:row>1</xdr:row>
      <xdr:rowOff>9525</xdr:rowOff>
    </xdr:from>
    <xdr:to>
      <xdr:col>19</xdr:col>
      <xdr:colOff>0</xdr:colOff>
      <xdr:row>35</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10</xdr:row>
      <xdr:rowOff>57150</xdr:rowOff>
    </xdr:from>
    <xdr:to>
      <xdr:col>4</xdr:col>
      <xdr:colOff>9525</xdr:colOff>
      <xdr:row>18</xdr:row>
      <xdr:rowOff>9525</xdr:rowOff>
    </xdr:to>
    <mc:AlternateContent xmlns:mc="http://schemas.openxmlformats.org/markup-compatibility/2006">
      <mc:Choice xmlns:a14="http://schemas.microsoft.com/office/drawing/2010/main"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dr:sp macro="" textlink="">
          <xdr:nvSpPr>
            <xdr:cNvPr id="0" name=""/>
            <xdr:cNvSpPr>
              <a:spLocks noTextEdit="1"/>
            </xdr:cNvSpPr>
          </xdr:nvSpPr>
          <xdr:spPr>
            <a:xfrm>
              <a:off x="171450" y="1962150"/>
              <a:ext cx="1828800" cy="14763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9525</xdr:colOff>
      <xdr:row>18</xdr:row>
      <xdr:rowOff>47625</xdr:rowOff>
    </xdr:from>
    <xdr:to>
      <xdr:col>4</xdr:col>
      <xdr:colOff>9525</xdr:colOff>
      <xdr:row>27</xdr:row>
      <xdr:rowOff>76200</xdr:rowOff>
    </xdr:to>
    <mc:AlternateContent xmlns:mc="http://schemas.openxmlformats.org/markup-compatibility/2006">
      <mc:Choice xmlns:a14="http://schemas.microsoft.com/office/drawing/2010/main" Requires="a14">
        <xdr:graphicFrame macro="">
          <xdr:nvGraphicFramePr>
            <xdr:cNvPr id="4" name="Variable"/>
            <xdr:cNvGraphicFramePr/>
          </xdr:nvGraphicFramePr>
          <xdr:xfrm>
            <a:off x="0" y="0"/>
            <a:ext cx="0" cy="0"/>
          </xdr:xfrm>
          <a:graphic>
            <a:graphicData uri="http://schemas.microsoft.com/office/drawing/2010/slicer">
              <sle:slicer xmlns:sle="http://schemas.microsoft.com/office/drawing/2010/slicer" name="Variable"/>
            </a:graphicData>
          </a:graphic>
        </xdr:graphicFrame>
      </mc:Choice>
      <mc:Fallback>
        <xdr:sp macro="" textlink="">
          <xdr:nvSpPr>
            <xdr:cNvPr id="0" name=""/>
            <xdr:cNvSpPr>
              <a:spLocks noTextEdit="1"/>
            </xdr:cNvSpPr>
          </xdr:nvSpPr>
          <xdr:spPr>
            <a:xfrm>
              <a:off x="171450" y="3476625"/>
              <a:ext cx="1828800" cy="17430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handoo" refreshedDate="42544.459828703701" createdVersion="5" refreshedVersion="5" minRefreshableVersion="3" recordCount="20">
  <cacheSource type="worksheet">
    <worksheetSource name="Table2"/>
  </cacheSource>
  <cacheFields count="7">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2011" numFmtId="0">
      <sharedItems containsSemiMixedTypes="0" containsString="0" containsNumber="1" containsInteger="1" minValue="8" maxValue="30"/>
    </cacheField>
    <cacheField name="2012" numFmtId="0">
      <sharedItems containsSemiMixedTypes="0" containsString="0" containsNumber="1" containsInteger="1" minValue="9" maxValue="26"/>
    </cacheField>
    <cacheField name="2013" numFmtId="0">
      <sharedItems containsSemiMixedTypes="0" containsString="0" containsNumber="1" containsInteger="1" minValue="7" maxValue="29"/>
    </cacheField>
    <cacheField name="2014" numFmtId="0">
      <sharedItems containsSemiMixedTypes="0" containsString="0" containsNumber="1" containsInteger="1" minValue="8" maxValue="30"/>
    </cacheField>
    <cacheField name="2015" numFmtId="0">
      <sharedItems containsSemiMixedTypes="0" containsString="0" containsNumber="1" containsInteger="1" minValue="8" maxValue="3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eter Merante" refreshedDate="42545.574954398151" createdVersion="4" refreshedVersion="4" minRefreshableVersion="3" recordCount="20">
  <cacheSource type="worksheet">
    <worksheetSource name="Table22"/>
  </cacheSource>
  <cacheFields count="7">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2011" numFmtId="0">
      <sharedItems containsSemiMixedTypes="0" containsString="0" containsNumber="1" containsInteger="1" minValue="8" maxValue="30" count="14">
        <n v="15"/>
        <n v="23"/>
        <n v="20"/>
        <n v="27"/>
        <n v="16"/>
        <n v="22"/>
        <n v="24"/>
        <n v="17"/>
        <n v="11"/>
        <n v="25"/>
        <n v="18"/>
        <n v="30"/>
        <n v="19"/>
        <n v="8"/>
      </sharedItems>
    </cacheField>
    <cacheField name="2012" numFmtId="0">
      <sharedItems containsSemiMixedTypes="0" containsString="0" containsNumber="1" containsInteger="1" minValue="9" maxValue="26" count="13">
        <n v="18"/>
        <n v="21"/>
        <n v="20"/>
        <n v="26"/>
        <n v="15"/>
        <n v="17"/>
        <n v="24"/>
        <n v="22"/>
        <n v="9"/>
        <n v="23"/>
        <n v="25"/>
        <n v="19"/>
        <n v="12"/>
      </sharedItems>
    </cacheField>
    <cacheField name="2013" numFmtId="0">
      <sharedItems containsSemiMixedTypes="0" containsString="0" containsNumber="1" containsInteger="1" minValue="7" maxValue="29" count="13">
        <n v="22"/>
        <n v="21"/>
        <n v="29"/>
        <n v="7"/>
        <n v="18"/>
        <n v="8"/>
        <n v="13"/>
        <n v="25"/>
        <n v="27"/>
        <n v="26"/>
        <n v="20"/>
        <n v="19"/>
        <n v="14"/>
      </sharedItems>
    </cacheField>
    <cacheField name="2014" numFmtId="0">
      <sharedItems containsSemiMixedTypes="0" containsString="0" containsNumber="1" containsInteger="1" minValue="8" maxValue="30" count="13">
        <n v="20"/>
        <n v="21"/>
        <n v="22"/>
        <n v="29"/>
        <n v="8"/>
        <n v="19"/>
        <n v="23"/>
        <n v="24"/>
        <n v="9"/>
        <n v="12"/>
        <n v="27"/>
        <n v="14"/>
        <n v="30"/>
      </sharedItems>
    </cacheField>
    <cacheField name="2015" numFmtId="0">
      <sharedItems containsSemiMixedTypes="0" containsString="0" containsNumber="1" containsInteger="1" minValue="8" maxValue="30" count="14">
        <n v="19"/>
        <n v="20"/>
        <n v="23"/>
        <n v="30"/>
        <n v="8"/>
        <n v="18"/>
        <n v="21"/>
        <n v="24"/>
        <n v="9"/>
        <n v="11"/>
        <n v="22"/>
        <n v="27"/>
        <n v="10"/>
        <n v="2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x v="0"/>
    <x v="0"/>
    <n v="15"/>
    <n v="18"/>
    <n v="22"/>
    <n v="20"/>
    <n v="19"/>
  </r>
  <r>
    <x v="0"/>
    <x v="1"/>
    <n v="23"/>
    <n v="21"/>
    <n v="21"/>
    <n v="21"/>
    <n v="20"/>
  </r>
  <r>
    <x v="0"/>
    <x v="2"/>
    <n v="20"/>
    <n v="20"/>
    <n v="21"/>
    <n v="22"/>
    <n v="23"/>
  </r>
  <r>
    <x v="0"/>
    <x v="3"/>
    <n v="27"/>
    <n v="26"/>
    <n v="29"/>
    <n v="29"/>
    <n v="30"/>
  </r>
  <r>
    <x v="0"/>
    <x v="4"/>
    <n v="15"/>
    <n v="15"/>
    <n v="7"/>
    <n v="8"/>
    <n v="8"/>
  </r>
  <r>
    <x v="1"/>
    <x v="0"/>
    <n v="16"/>
    <n v="17"/>
    <n v="18"/>
    <n v="19"/>
    <n v="18"/>
  </r>
  <r>
    <x v="1"/>
    <x v="1"/>
    <n v="23"/>
    <n v="24"/>
    <n v="21"/>
    <n v="20"/>
    <n v="21"/>
  </r>
  <r>
    <x v="1"/>
    <x v="2"/>
    <n v="22"/>
    <n v="20"/>
    <n v="21"/>
    <n v="23"/>
    <n v="24"/>
  </r>
  <r>
    <x v="1"/>
    <x v="3"/>
    <n v="24"/>
    <n v="22"/>
    <n v="22"/>
    <n v="24"/>
    <n v="24"/>
  </r>
  <r>
    <x v="1"/>
    <x v="4"/>
    <n v="17"/>
    <n v="17"/>
    <n v="8"/>
    <n v="9"/>
    <n v="9"/>
  </r>
  <r>
    <x v="2"/>
    <x v="0"/>
    <n v="11"/>
    <n v="9"/>
    <n v="13"/>
    <n v="12"/>
    <n v="11"/>
  </r>
  <r>
    <x v="2"/>
    <x v="1"/>
    <n v="23"/>
    <n v="24"/>
    <n v="22"/>
    <n v="23"/>
    <n v="22"/>
  </r>
  <r>
    <x v="2"/>
    <x v="2"/>
    <n v="23"/>
    <n v="23"/>
    <n v="25"/>
    <n v="24"/>
    <n v="27"/>
  </r>
  <r>
    <x v="2"/>
    <x v="3"/>
    <n v="25"/>
    <n v="25"/>
    <n v="27"/>
    <n v="27"/>
    <n v="30"/>
  </r>
  <r>
    <x v="2"/>
    <x v="4"/>
    <n v="18"/>
    <n v="19"/>
    <n v="13"/>
    <n v="14"/>
    <n v="10"/>
  </r>
  <r>
    <x v="3"/>
    <x v="0"/>
    <n v="23"/>
    <n v="25"/>
    <n v="26"/>
    <n v="30"/>
    <n v="29"/>
  </r>
  <r>
    <x v="3"/>
    <x v="1"/>
    <n v="30"/>
    <n v="24"/>
    <n v="20"/>
    <n v="21"/>
    <n v="21"/>
  </r>
  <r>
    <x v="3"/>
    <x v="2"/>
    <n v="20"/>
    <n v="19"/>
    <n v="21"/>
    <n v="22"/>
    <n v="22"/>
  </r>
  <r>
    <x v="3"/>
    <x v="3"/>
    <n v="19"/>
    <n v="20"/>
    <n v="19"/>
    <n v="19"/>
    <n v="18"/>
  </r>
  <r>
    <x v="3"/>
    <x v="4"/>
    <n v="8"/>
    <n v="12"/>
    <n v="14"/>
    <n v="8"/>
    <n v="10"/>
  </r>
</pivotCacheRecords>
</file>

<file path=xl/pivotCache/pivotCacheRecords2.xml><?xml version="1.0" encoding="utf-8"?>
<pivotCacheRecords xmlns="http://schemas.openxmlformats.org/spreadsheetml/2006/main" xmlns:r="http://schemas.openxmlformats.org/officeDocument/2006/relationships" count="20">
  <r>
    <x v="0"/>
    <x v="0"/>
    <x v="0"/>
    <x v="0"/>
    <x v="0"/>
    <x v="0"/>
    <x v="0"/>
  </r>
  <r>
    <x v="0"/>
    <x v="1"/>
    <x v="1"/>
    <x v="1"/>
    <x v="1"/>
    <x v="1"/>
    <x v="1"/>
  </r>
  <r>
    <x v="0"/>
    <x v="2"/>
    <x v="2"/>
    <x v="2"/>
    <x v="1"/>
    <x v="2"/>
    <x v="2"/>
  </r>
  <r>
    <x v="0"/>
    <x v="3"/>
    <x v="3"/>
    <x v="3"/>
    <x v="2"/>
    <x v="3"/>
    <x v="3"/>
  </r>
  <r>
    <x v="0"/>
    <x v="4"/>
    <x v="0"/>
    <x v="4"/>
    <x v="3"/>
    <x v="4"/>
    <x v="4"/>
  </r>
  <r>
    <x v="1"/>
    <x v="0"/>
    <x v="4"/>
    <x v="5"/>
    <x v="4"/>
    <x v="5"/>
    <x v="5"/>
  </r>
  <r>
    <x v="1"/>
    <x v="1"/>
    <x v="1"/>
    <x v="6"/>
    <x v="1"/>
    <x v="0"/>
    <x v="6"/>
  </r>
  <r>
    <x v="1"/>
    <x v="2"/>
    <x v="5"/>
    <x v="2"/>
    <x v="1"/>
    <x v="6"/>
    <x v="7"/>
  </r>
  <r>
    <x v="1"/>
    <x v="3"/>
    <x v="6"/>
    <x v="7"/>
    <x v="0"/>
    <x v="7"/>
    <x v="7"/>
  </r>
  <r>
    <x v="1"/>
    <x v="4"/>
    <x v="7"/>
    <x v="5"/>
    <x v="5"/>
    <x v="8"/>
    <x v="8"/>
  </r>
  <r>
    <x v="2"/>
    <x v="0"/>
    <x v="8"/>
    <x v="8"/>
    <x v="6"/>
    <x v="9"/>
    <x v="9"/>
  </r>
  <r>
    <x v="2"/>
    <x v="1"/>
    <x v="1"/>
    <x v="6"/>
    <x v="0"/>
    <x v="6"/>
    <x v="10"/>
  </r>
  <r>
    <x v="2"/>
    <x v="2"/>
    <x v="1"/>
    <x v="9"/>
    <x v="7"/>
    <x v="7"/>
    <x v="11"/>
  </r>
  <r>
    <x v="2"/>
    <x v="3"/>
    <x v="9"/>
    <x v="10"/>
    <x v="8"/>
    <x v="10"/>
    <x v="3"/>
  </r>
  <r>
    <x v="2"/>
    <x v="4"/>
    <x v="10"/>
    <x v="11"/>
    <x v="6"/>
    <x v="11"/>
    <x v="12"/>
  </r>
  <r>
    <x v="3"/>
    <x v="0"/>
    <x v="1"/>
    <x v="10"/>
    <x v="9"/>
    <x v="12"/>
    <x v="13"/>
  </r>
  <r>
    <x v="3"/>
    <x v="1"/>
    <x v="11"/>
    <x v="6"/>
    <x v="10"/>
    <x v="1"/>
    <x v="6"/>
  </r>
  <r>
    <x v="3"/>
    <x v="2"/>
    <x v="2"/>
    <x v="11"/>
    <x v="1"/>
    <x v="2"/>
    <x v="10"/>
  </r>
  <r>
    <x v="3"/>
    <x v="3"/>
    <x v="12"/>
    <x v="2"/>
    <x v="11"/>
    <x v="5"/>
    <x v="5"/>
  </r>
  <r>
    <x v="3"/>
    <x v="4"/>
    <x v="13"/>
    <x v="12"/>
    <x v="12"/>
    <x v="4"/>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J4:AD11" firstHeaderRow="1" firstDataRow="3" firstDataCol="1"/>
  <pivotFields count="7">
    <pivotField axis="axisCol" showAll="0" defaultSubtotal="0">
      <items count="4">
        <item x="0"/>
        <item x="2"/>
        <item x="3"/>
        <item x="1"/>
      </items>
    </pivotField>
    <pivotField axis="axisRow" showAll="0" defaultSubtotal="0">
      <items count="5">
        <item x="3"/>
        <item x="2"/>
        <item x="0"/>
        <item x="1"/>
        <item x="4"/>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1"/>
  </rowFields>
  <rowItems count="5">
    <i>
      <x/>
    </i>
    <i>
      <x v="1"/>
    </i>
    <i>
      <x v="2"/>
    </i>
    <i>
      <x v="3"/>
    </i>
    <i>
      <x v="4"/>
    </i>
  </rowItems>
  <colFields count="2">
    <field x="0"/>
    <field x="-2"/>
  </colFields>
  <colItems count="2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colItems>
  <dataFields count="5">
    <dataField name="Sum of 2011" fld="2" baseField="0" baseItem="0"/>
    <dataField name="Sum of 2012" fld="3" baseField="0" baseItem="0"/>
    <dataField name="Sum of 2013" fld="4" baseField="0" baseItem="0"/>
    <dataField name="Sum of 2014" fld="5" baseField="0" baseItem="0"/>
    <dataField name="Sum of 2015"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9" dataOnRows="1" applyNumberFormats="0" applyBorderFormats="0" applyFontFormats="0" applyPatternFormats="0" applyAlignmentFormats="0" applyWidthHeightFormats="1" dataCaption="Values" updatedVersion="4" minRefreshableVersion="3" showDrill="0" useAutoFormatting="1" itemPrintTitles="1" createdVersion="4" indent="0" compact="0" compactData="0" multipleFieldFilters="0" chartFormat="4">
  <location ref="A9:F16" firstHeaderRow="1" firstDataRow="3" firstDataCol="1"/>
  <pivotFields count="7">
    <pivotField axis="axisCol" compact="0" outline="0" showAll="0" defaultSubtotal="0">
      <items count="4">
        <item x="0"/>
        <item x="2"/>
        <item x="3"/>
        <item x="1"/>
      </items>
    </pivotField>
    <pivotField axis="axisCol" compact="0" outline="0" showAll="0" defaultSubtotal="0">
      <items count="5">
        <item x="3"/>
        <item h="1" x="2"/>
        <item h="1" x="0"/>
        <item h="1" x="1"/>
        <item h="1" x="4"/>
      </items>
    </pivotField>
    <pivotField dataField="1" compact="0" outline="0" showAll="0" defaultSubtotal="0">
      <items count="14">
        <item x="13"/>
        <item x="8"/>
        <item x="0"/>
        <item x="4"/>
        <item x="7"/>
        <item x="10"/>
        <item x="12"/>
        <item x="2"/>
        <item x="5"/>
        <item x="1"/>
        <item x="6"/>
        <item x="9"/>
        <item x="3"/>
        <item x="11"/>
      </items>
    </pivotField>
    <pivotField dataField="1" compact="0" outline="0" showAll="0" defaultSubtotal="0">
      <items count="13">
        <item x="8"/>
        <item x="12"/>
        <item x="4"/>
        <item x="5"/>
        <item x="0"/>
        <item x="11"/>
        <item x="2"/>
        <item x="1"/>
        <item x="7"/>
        <item x="9"/>
        <item x="6"/>
        <item x="10"/>
        <item x="3"/>
      </items>
    </pivotField>
    <pivotField dataField="1" compact="0" outline="0" showAll="0" defaultSubtotal="0">
      <items count="13">
        <item x="3"/>
        <item x="5"/>
        <item x="6"/>
        <item x="12"/>
        <item x="4"/>
        <item x="11"/>
        <item x="10"/>
        <item x="1"/>
        <item x="0"/>
        <item x="7"/>
        <item x="9"/>
        <item x="8"/>
        <item x="2"/>
      </items>
    </pivotField>
    <pivotField dataField="1" compact="0" outline="0" showAll="0" defaultSubtotal="0">
      <items count="13">
        <item x="4"/>
        <item x="8"/>
        <item x="9"/>
        <item x="11"/>
        <item x="5"/>
        <item x="0"/>
        <item x="1"/>
        <item x="2"/>
        <item x="6"/>
        <item x="7"/>
        <item x="10"/>
        <item x="3"/>
        <item x="12"/>
      </items>
    </pivotField>
    <pivotField dataField="1" compact="0" outline="0" showAll="0">
      <items count="15">
        <item x="4"/>
        <item x="8"/>
        <item x="12"/>
        <item x="9"/>
        <item x="5"/>
        <item x="0"/>
        <item x="1"/>
        <item x="6"/>
        <item x="10"/>
        <item x="2"/>
        <item x="7"/>
        <item x="11"/>
        <item x="13"/>
        <item x="3"/>
        <item t="default"/>
      </items>
    </pivotField>
  </pivotFields>
  <rowFields count="1">
    <field x="-2"/>
  </rowFields>
  <rowItems count="5">
    <i>
      <x/>
    </i>
    <i i="1">
      <x v="1"/>
    </i>
    <i i="2">
      <x v="2"/>
    </i>
    <i i="3">
      <x v="3"/>
    </i>
    <i i="4">
      <x v="4"/>
    </i>
  </rowItems>
  <colFields count="2">
    <field x="0"/>
    <field x="1"/>
  </colFields>
  <colItems count="5">
    <i>
      <x/>
      <x/>
    </i>
    <i>
      <x v="1"/>
      <x/>
    </i>
    <i>
      <x v="2"/>
      <x/>
    </i>
    <i>
      <x v="3"/>
      <x/>
    </i>
    <i t="grand">
      <x/>
    </i>
  </colItems>
  <dataFields count="5">
    <dataField name="Yr 2011" fld="2" baseField="0" baseItem="0"/>
    <dataField name="Yr 2012" fld="3" baseField="0" baseItem="0"/>
    <dataField name="Yr 2013" fld="4" baseField="0" baseItem="0"/>
    <dataField name="Yr 2014" fld="5" baseField="0" baseItem="0"/>
    <dataField name="Yr 2015" fld="6" baseField="0" baseItem="0"/>
  </dataFields>
  <chartFormats count="31">
    <chartFormat chart="3" format="15" series="1">
      <pivotArea type="data" outline="0" fieldPosition="0">
        <references count="1">
          <reference field="1" count="1" selected="0">
            <x v="0"/>
          </reference>
        </references>
      </pivotArea>
    </chartFormat>
    <chartFormat chart="3" format="16" series="1">
      <pivotArea type="data" outline="0" fieldPosition="0">
        <references count="1">
          <reference field="1" count="1" selected="0">
            <x v="1"/>
          </reference>
        </references>
      </pivotArea>
    </chartFormat>
    <chartFormat chart="3" format="17" series="1">
      <pivotArea type="data" outline="0" fieldPosition="0">
        <references count="1">
          <reference field="1" count="1" selected="0">
            <x v="2"/>
          </reference>
        </references>
      </pivotArea>
    </chartFormat>
    <chartFormat chart="3" format="18" series="1">
      <pivotArea type="data" outline="0" fieldPosition="0">
        <references count="1">
          <reference field="1" count="1" selected="0">
            <x v="3"/>
          </reference>
        </references>
      </pivotArea>
    </chartFormat>
    <chartFormat chart="3" format="19" series="1">
      <pivotArea type="data" outline="0" fieldPosition="0">
        <references count="1">
          <reference field="1" count="1" selected="0">
            <x v="4"/>
          </reference>
        </references>
      </pivotArea>
    </chartFormat>
    <chartFormat chart="3" format="25" series="1">
      <pivotArea type="data" outline="0" fieldPosition="0">
        <references count="1">
          <reference field="4294967294" count="1" selected="0">
            <x v="0"/>
          </reference>
        </references>
      </pivotArea>
    </chartFormat>
    <chartFormat chart="3" format="26" series="1">
      <pivotArea type="data" outline="0" fieldPosition="0">
        <references count="1">
          <reference field="4294967294" count="1" selected="0">
            <x v="1"/>
          </reference>
        </references>
      </pivotArea>
    </chartFormat>
    <chartFormat chart="3" format="27" series="1">
      <pivotArea type="data" outline="0" fieldPosition="0">
        <references count="1">
          <reference field="4294967294" count="1" selected="0">
            <x v="2"/>
          </reference>
        </references>
      </pivotArea>
    </chartFormat>
    <chartFormat chart="3" format="28" series="1">
      <pivotArea type="data" outline="0" fieldPosition="0">
        <references count="1">
          <reference field="4294967294" count="1" selected="0">
            <x v="3"/>
          </reference>
        </references>
      </pivotArea>
    </chartFormat>
    <chartFormat chart="3" format="29" series="1">
      <pivotArea type="data" outline="0" fieldPosition="0">
        <references count="1">
          <reference field="4294967294" count="1" selected="0">
            <x v="4"/>
          </reference>
        </references>
      </pivotArea>
    </chartFormat>
    <chartFormat chart="3" format="30" series="1">
      <pivotArea type="data" outline="0" fieldPosition="0">
        <references count="3">
          <reference field="4294967294" count="1" selected="0">
            <x v="0"/>
          </reference>
          <reference field="0" count="1" selected="0">
            <x v="1"/>
          </reference>
          <reference field="1" count="1" selected="0">
            <x v="0"/>
          </reference>
        </references>
      </pivotArea>
    </chartFormat>
    <chartFormat chart="3" format="31" series="1">
      <pivotArea type="data" outline="0" fieldPosition="0">
        <references count="3">
          <reference field="4294967294" count="1" selected="0">
            <x v="0"/>
          </reference>
          <reference field="0" count="1" selected="0">
            <x v="0"/>
          </reference>
          <reference field="1" count="1" selected="0">
            <x v="0"/>
          </reference>
        </references>
      </pivotArea>
    </chartFormat>
    <chartFormat chart="3" format="32" series="1">
      <pivotArea type="data" outline="0" fieldPosition="0">
        <references count="3">
          <reference field="4294967294" count="1" selected="0">
            <x v="0"/>
          </reference>
          <reference field="0" count="1" selected="0">
            <x v="2"/>
          </reference>
          <reference field="1" count="1" selected="0">
            <x v="0"/>
          </reference>
        </references>
      </pivotArea>
    </chartFormat>
    <chartFormat chart="3" format="33" series="1">
      <pivotArea type="data" outline="0" fieldPosition="0">
        <references count="3">
          <reference field="4294967294" count="1" selected="0">
            <x v="0"/>
          </reference>
          <reference field="0" count="1" selected="0">
            <x v="3"/>
          </reference>
          <reference field="1" count="1" selected="0">
            <x v="0"/>
          </reference>
        </references>
      </pivotArea>
    </chartFormat>
    <chartFormat chart="3" format="34" series="1">
      <pivotArea type="data" outline="0" fieldPosition="0">
        <references count="3">
          <reference field="4294967294" count="1" selected="0">
            <x v="0"/>
          </reference>
          <reference field="0" count="1" selected="0">
            <x v="0"/>
          </reference>
          <reference field="1" count="1" selected="0">
            <x v="4"/>
          </reference>
        </references>
      </pivotArea>
    </chartFormat>
    <chartFormat chart="3" format="35" series="1">
      <pivotArea type="data" outline="0" fieldPosition="0">
        <references count="3">
          <reference field="4294967294" count="1" selected="0">
            <x v="0"/>
          </reference>
          <reference field="0" count="1" selected="0">
            <x v="1"/>
          </reference>
          <reference field="1" count="1" selected="0">
            <x v="1"/>
          </reference>
        </references>
      </pivotArea>
    </chartFormat>
    <chartFormat chart="3" format="36" series="1">
      <pivotArea type="data" outline="0" fieldPosition="0">
        <references count="3">
          <reference field="4294967294" count="1" selected="0">
            <x v="0"/>
          </reference>
          <reference field="0" count="1" selected="0">
            <x v="1"/>
          </reference>
          <reference field="1" count="1" selected="0">
            <x v="2"/>
          </reference>
        </references>
      </pivotArea>
    </chartFormat>
    <chartFormat chart="3" format="37" series="1">
      <pivotArea type="data" outline="0" fieldPosition="0">
        <references count="3">
          <reference field="4294967294" count="1" selected="0">
            <x v="0"/>
          </reference>
          <reference field="0" count="1" selected="0">
            <x v="1"/>
          </reference>
          <reference field="1" count="1" selected="0">
            <x v="3"/>
          </reference>
        </references>
      </pivotArea>
    </chartFormat>
    <chartFormat chart="3" format="38" series="1">
      <pivotArea type="data" outline="0" fieldPosition="0">
        <references count="3">
          <reference field="4294967294" count="1" selected="0">
            <x v="0"/>
          </reference>
          <reference field="0" count="1" selected="0">
            <x v="1"/>
          </reference>
          <reference field="1" count="1" selected="0">
            <x v="4"/>
          </reference>
        </references>
      </pivotArea>
    </chartFormat>
    <chartFormat chart="3" format="39" series="1">
      <pivotArea type="data" outline="0" fieldPosition="0">
        <references count="3">
          <reference field="4294967294" count="1" selected="0">
            <x v="0"/>
          </reference>
          <reference field="0" count="1" selected="0">
            <x v="2"/>
          </reference>
          <reference field="1" count="1" selected="0">
            <x v="1"/>
          </reference>
        </references>
      </pivotArea>
    </chartFormat>
    <chartFormat chart="3" format="40" series="1">
      <pivotArea type="data" outline="0" fieldPosition="0">
        <references count="3">
          <reference field="4294967294" count="1" selected="0">
            <x v="0"/>
          </reference>
          <reference field="0" count="1" selected="0">
            <x v="2"/>
          </reference>
          <reference field="1" count="1" selected="0">
            <x v="2"/>
          </reference>
        </references>
      </pivotArea>
    </chartFormat>
    <chartFormat chart="3" format="41" series="1">
      <pivotArea type="data" outline="0" fieldPosition="0">
        <references count="3">
          <reference field="4294967294" count="1" selected="0">
            <x v="0"/>
          </reference>
          <reference field="0" count="1" selected="0">
            <x v="2"/>
          </reference>
          <reference field="1" count="1" selected="0">
            <x v="3"/>
          </reference>
        </references>
      </pivotArea>
    </chartFormat>
    <chartFormat chart="3" format="42" series="1">
      <pivotArea type="data" outline="0" fieldPosition="0">
        <references count="3">
          <reference field="4294967294" count="1" selected="0">
            <x v="0"/>
          </reference>
          <reference field="0" count="1" selected="0">
            <x v="2"/>
          </reference>
          <reference field="1" count="1" selected="0">
            <x v="4"/>
          </reference>
        </references>
      </pivotArea>
    </chartFormat>
    <chartFormat chart="3" format="43" series="1">
      <pivotArea type="data" outline="0" fieldPosition="0">
        <references count="3">
          <reference field="4294967294" count="1" selected="0">
            <x v="0"/>
          </reference>
          <reference field="0" count="1" selected="0">
            <x v="3"/>
          </reference>
          <reference field="1" count="1" selected="0">
            <x v="1"/>
          </reference>
        </references>
      </pivotArea>
    </chartFormat>
    <chartFormat chart="3" format="44" series="1">
      <pivotArea type="data" outline="0" fieldPosition="0">
        <references count="3">
          <reference field="4294967294" count="1" selected="0">
            <x v="0"/>
          </reference>
          <reference field="0" count="1" selected="0">
            <x v="3"/>
          </reference>
          <reference field="1" count="1" selected="0">
            <x v="2"/>
          </reference>
        </references>
      </pivotArea>
    </chartFormat>
    <chartFormat chart="3" format="45" series="1">
      <pivotArea type="data" outline="0" fieldPosition="0">
        <references count="3">
          <reference field="4294967294" count="1" selected="0">
            <x v="0"/>
          </reference>
          <reference field="0" count="1" selected="0">
            <x v="3"/>
          </reference>
          <reference field="1" count="1" selected="0">
            <x v="3"/>
          </reference>
        </references>
      </pivotArea>
    </chartFormat>
    <chartFormat chart="3" format="46" series="1">
      <pivotArea type="data" outline="0" fieldPosition="0">
        <references count="3">
          <reference field="4294967294" count="1" selected="0">
            <x v="0"/>
          </reference>
          <reference field="0" count="1" selected="0">
            <x v="3"/>
          </reference>
          <reference field="1" count="1" selected="0">
            <x v="4"/>
          </reference>
        </references>
      </pivotArea>
    </chartFormat>
    <chartFormat chart="3" format="47" series="1">
      <pivotArea type="data" outline="0" fieldPosition="0">
        <references count="3">
          <reference field="4294967294" count="1" selected="0">
            <x v="0"/>
          </reference>
          <reference field="0" count="1" selected="0">
            <x v="0"/>
          </reference>
          <reference field="1" count="1" selected="0">
            <x v="1"/>
          </reference>
        </references>
      </pivotArea>
    </chartFormat>
    <chartFormat chart="3" format="48" series="1">
      <pivotArea type="data" outline="0" fieldPosition="0">
        <references count="3">
          <reference field="4294967294" count="1" selected="0">
            <x v="0"/>
          </reference>
          <reference field="0" count="1" selected="0">
            <x v="0"/>
          </reference>
          <reference field="1" count="1" selected="0">
            <x v="2"/>
          </reference>
        </references>
      </pivotArea>
    </chartFormat>
    <chartFormat chart="3" format="49" series="1">
      <pivotArea type="data" outline="0" fieldPosition="0">
        <references count="3">
          <reference field="4294967294" count="1" selected="0">
            <x v="0"/>
          </reference>
          <reference field="0" count="1" selected="0">
            <x v="0"/>
          </reference>
          <reference field="1" count="1" selected="0">
            <x v="3"/>
          </reference>
        </references>
      </pivotArea>
    </chartFormat>
    <chartFormat chart="3" format="50">
      <pivotArea type="data" outline="0" fieldPosition="0">
        <references count="3">
          <reference field="4294967294" count="1" selected="0">
            <x v="0"/>
          </reference>
          <reference field="0"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4" name="PivotTable1"/>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ariable" sourceName="Variable">
  <pivotTables>
    <pivotTable tabId="4" name="PivotTable1"/>
  </pivotTables>
  <data>
    <tabular pivotCacheId="1">
      <items count="5">
        <i x="3" s="1"/>
        <i x="2"/>
        <i x="0"/>
        <i x="1"/>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rowHeight="241300"/>
  <slicer name="Variable" cache="Slicer_Variable" caption="Variable" rowHeight="241300"/>
</slicers>
</file>

<file path=xl/tables/table1.xml><?xml version="1.0" encoding="utf-8"?>
<table xmlns="http://schemas.openxmlformats.org/spreadsheetml/2006/main" id="2" name="Table2" displayName="Table2" ref="B4:H24" totalsRowShown="0">
  <tableColumns count="7">
    <tableColumn id="1" name="Company"/>
    <tableColumn id="2" name="Variable"/>
    <tableColumn id="3" name="2011" dataDxfId="9"/>
    <tableColumn id="4" name="2012" dataDxfId="8"/>
    <tableColumn id="5" name="2013" dataDxfId="7"/>
    <tableColumn id="6" name="2014" dataDxfId="6"/>
    <tableColumn id="7" name="2015" dataDxfId="5"/>
  </tableColumns>
  <tableStyleInfo name="TableStyleMedium2" showFirstColumn="0" showLastColumn="0" showRowStripes="1" showColumnStripes="0"/>
</table>
</file>

<file path=xl/tables/table2.xml><?xml version="1.0" encoding="utf-8"?>
<table xmlns="http://schemas.openxmlformats.org/spreadsheetml/2006/main" id="1" name="Table22" displayName="Table22" ref="A1:G21" totalsRowShown="0">
  <tableColumns count="7">
    <tableColumn id="1" name="Company"/>
    <tableColumn id="2" name="Variable"/>
    <tableColumn id="3" name="2011" dataDxfId="4"/>
    <tableColumn id="4" name="2012" dataDxfId="3"/>
    <tableColumn id="5" name="2013" dataDxfId="2"/>
    <tableColumn id="6" name="2014" dataDxfId="1"/>
    <tableColumn id="7" name="201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4"/>
  <sheetViews>
    <sheetView showGridLines="0" workbookViewId="0">
      <selection sqref="A1:XFD1"/>
    </sheetView>
  </sheetViews>
  <sheetFormatPr defaultRowHeight="15" x14ac:dyDescent="0.25"/>
  <cols>
    <col min="1" max="1" width="3.28515625" customWidth="1"/>
    <col min="2" max="2" width="16.5703125" bestFit="1" customWidth="1"/>
    <col min="3" max="3" width="18.140625" bestFit="1" customWidth="1"/>
    <col min="4" max="8" width="6.42578125" customWidth="1"/>
    <col min="10" max="10" width="18.140625" customWidth="1"/>
    <col min="11" max="11" width="15.5703125" customWidth="1"/>
    <col min="12" max="15" width="11.42578125" customWidth="1"/>
    <col min="16" max="16" width="14.7109375" customWidth="1"/>
    <col min="17" max="17" width="11.42578125" customWidth="1"/>
    <col min="18" max="18" width="11.42578125" bestFit="1" customWidth="1"/>
    <col min="19" max="20" width="11.42578125" customWidth="1"/>
    <col min="21" max="21" width="17.28515625" customWidth="1"/>
    <col min="22" max="22" width="11.42578125" bestFit="1" customWidth="1"/>
    <col min="23" max="25" width="11.42578125" customWidth="1"/>
    <col min="26" max="26" width="15.85546875" customWidth="1"/>
    <col min="27" max="30" width="11.42578125" customWidth="1"/>
    <col min="31" max="35" width="16.28515625" bestFit="1" customWidth="1"/>
  </cols>
  <sheetData>
    <row r="1" spans="2:30" s="8" customFormat="1" ht="42" customHeight="1" x14ac:dyDescent="0.25">
      <c r="B1" s="9" t="s">
        <v>26</v>
      </c>
    </row>
    <row r="4" spans="2:30" ht="14.45" x14ac:dyDescent="0.3">
      <c r="B4" t="s">
        <v>0</v>
      </c>
      <c r="C4" t="s">
        <v>1</v>
      </c>
      <c r="D4" s="10" t="s">
        <v>2</v>
      </c>
      <c r="E4" s="10" t="s">
        <v>3</v>
      </c>
      <c r="F4" s="10" t="s">
        <v>4</v>
      </c>
      <c r="G4" s="10" t="s">
        <v>5</v>
      </c>
      <c r="H4" s="10" t="s">
        <v>6</v>
      </c>
      <c r="K4" s="1" t="s">
        <v>16</v>
      </c>
    </row>
    <row r="5" spans="2:30" ht="14.45" x14ac:dyDescent="0.3">
      <c r="B5" t="s">
        <v>7</v>
      </c>
      <c r="C5" t="s">
        <v>8</v>
      </c>
      <c r="D5" s="10">
        <v>15</v>
      </c>
      <c r="E5" s="10">
        <v>18</v>
      </c>
      <c r="F5" s="10">
        <v>22</v>
      </c>
      <c r="G5" s="10">
        <v>20</v>
      </c>
      <c r="H5" s="10">
        <v>19</v>
      </c>
      <c r="K5" t="s">
        <v>7</v>
      </c>
      <c r="P5" t="s">
        <v>14</v>
      </c>
      <c r="U5" t="s">
        <v>15</v>
      </c>
      <c r="Z5" t="s">
        <v>13</v>
      </c>
    </row>
    <row r="6" spans="2:30" ht="14.45" x14ac:dyDescent="0.3">
      <c r="B6" t="s">
        <v>7</v>
      </c>
      <c r="C6" t="s">
        <v>9</v>
      </c>
      <c r="D6" s="10">
        <v>23</v>
      </c>
      <c r="E6" s="10">
        <v>21</v>
      </c>
      <c r="F6" s="10">
        <v>21</v>
      </c>
      <c r="G6" s="10">
        <v>21</v>
      </c>
      <c r="H6" s="10">
        <v>20</v>
      </c>
      <c r="J6" s="1" t="s">
        <v>17</v>
      </c>
      <c r="K6" t="s">
        <v>18</v>
      </c>
      <c r="L6" t="s">
        <v>19</v>
      </c>
      <c r="M6" t="s">
        <v>20</v>
      </c>
      <c r="N6" t="s">
        <v>21</v>
      </c>
      <c r="O6" t="s">
        <v>22</v>
      </c>
      <c r="P6" t="s">
        <v>18</v>
      </c>
      <c r="Q6" t="s">
        <v>19</v>
      </c>
      <c r="R6" t="s">
        <v>20</v>
      </c>
      <c r="S6" t="s">
        <v>21</v>
      </c>
      <c r="T6" t="s">
        <v>22</v>
      </c>
      <c r="U6" t="s">
        <v>18</v>
      </c>
      <c r="V6" t="s">
        <v>19</v>
      </c>
      <c r="W6" t="s">
        <v>20</v>
      </c>
      <c r="X6" t="s">
        <v>21</v>
      </c>
      <c r="Y6" t="s">
        <v>22</v>
      </c>
      <c r="Z6" t="s">
        <v>18</v>
      </c>
      <c r="AA6" t="s">
        <v>19</v>
      </c>
      <c r="AB6" t="s">
        <v>20</v>
      </c>
      <c r="AC6" t="s">
        <v>21</v>
      </c>
      <c r="AD6" t="s">
        <v>22</v>
      </c>
    </row>
    <row r="7" spans="2:30" ht="14.45" x14ac:dyDescent="0.3">
      <c r="B7" t="s">
        <v>7</v>
      </c>
      <c r="C7" t="s">
        <v>10</v>
      </c>
      <c r="D7" s="10">
        <v>20</v>
      </c>
      <c r="E7" s="10">
        <v>20</v>
      </c>
      <c r="F7" s="10">
        <v>21</v>
      </c>
      <c r="G7" s="10">
        <v>22</v>
      </c>
      <c r="H7" s="10">
        <v>23</v>
      </c>
      <c r="J7" s="2" t="s">
        <v>11</v>
      </c>
      <c r="K7" s="3">
        <v>27</v>
      </c>
      <c r="L7" s="3">
        <v>26</v>
      </c>
      <c r="M7" s="3">
        <v>29</v>
      </c>
      <c r="N7" s="3">
        <v>29</v>
      </c>
      <c r="O7" s="3">
        <v>30</v>
      </c>
      <c r="P7" s="3">
        <v>25</v>
      </c>
      <c r="Q7" s="3">
        <v>25</v>
      </c>
      <c r="R7" s="3">
        <v>27</v>
      </c>
      <c r="S7" s="3">
        <v>27</v>
      </c>
      <c r="T7" s="3">
        <v>30</v>
      </c>
      <c r="U7" s="3">
        <v>19</v>
      </c>
      <c r="V7" s="3">
        <v>20</v>
      </c>
      <c r="W7" s="3">
        <v>19</v>
      </c>
      <c r="X7" s="3">
        <v>19</v>
      </c>
      <c r="Y7" s="3">
        <v>18</v>
      </c>
      <c r="Z7" s="3">
        <v>24</v>
      </c>
      <c r="AA7" s="3">
        <v>22</v>
      </c>
      <c r="AB7" s="3">
        <v>22</v>
      </c>
      <c r="AC7" s="3">
        <v>24</v>
      </c>
      <c r="AD7" s="3">
        <v>24</v>
      </c>
    </row>
    <row r="8" spans="2:30" ht="14.45" x14ac:dyDescent="0.3">
      <c r="B8" t="s">
        <v>7</v>
      </c>
      <c r="C8" t="s">
        <v>11</v>
      </c>
      <c r="D8" s="10">
        <v>27</v>
      </c>
      <c r="E8" s="10">
        <v>26</v>
      </c>
      <c r="F8" s="10">
        <v>29</v>
      </c>
      <c r="G8" s="10">
        <v>29</v>
      </c>
      <c r="H8" s="10">
        <v>30</v>
      </c>
      <c r="J8" s="2" t="s">
        <v>10</v>
      </c>
      <c r="K8" s="3">
        <v>20</v>
      </c>
      <c r="L8" s="3">
        <v>20</v>
      </c>
      <c r="M8" s="3">
        <v>21</v>
      </c>
      <c r="N8" s="3">
        <v>22</v>
      </c>
      <c r="O8" s="3">
        <v>23</v>
      </c>
      <c r="P8" s="3">
        <v>23</v>
      </c>
      <c r="Q8" s="3">
        <v>23</v>
      </c>
      <c r="R8" s="3">
        <v>25</v>
      </c>
      <c r="S8" s="3">
        <v>24</v>
      </c>
      <c r="T8" s="3">
        <v>27</v>
      </c>
      <c r="U8" s="3">
        <v>20</v>
      </c>
      <c r="V8" s="3">
        <v>19</v>
      </c>
      <c r="W8" s="3">
        <v>21</v>
      </c>
      <c r="X8" s="3">
        <v>22</v>
      </c>
      <c r="Y8" s="3">
        <v>22</v>
      </c>
      <c r="Z8" s="3">
        <v>22</v>
      </c>
      <c r="AA8" s="3">
        <v>20</v>
      </c>
      <c r="AB8" s="3">
        <v>21</v>
      </c>
      <c r="AC8" s="3">
        <v>23</v>
      </c>
      <c r="AD8" s="3">
        <v>24</v>
      </c>
    </row>
    <row r="9" spans="2:30" ht="14.45" x14ac:dyDescent="0.3">
      <c r="B9" t="s">
        <v>7</v>
      </c>
      <c r="C9" t="s">
        <v>12</v>
      </c>
      <c r="D9" s="10">
        <v>15</v>
      </c>
      <c r="E9" s="10">
        <v>15</v>
      </c>
      <c r="F9" s="10">
        <v>7</v>
      </c>
      <c r="G9" s="10">
        <v>8</v>
      </c>
      <c r="H9" s="10">
        <v>8</v>
      </c>
      <c r="J9" s="2" t="s">
        <v>8</v>
      </c>
      <c r="K9" s="3">
        <v>15</v>
      </c>
      <c r="L9" s="3">
        <v>18</v>
      </c>
      <c r="M9" s="3">
        <v>22</v>
      </c>
      <c r="N9" s="3">
        <v>20</v>
      </c>
      <c r="O9" s="3">
        <v>19</v>
      </c>
      <c r="P9" s="3">
        <v>11</v>
      </c>
      <c r="Q9" s="3">
        <v>9</v>
      </c>
      <c r="R9" s="3">
        <v>13</v>
      </c>
      <c r="S9" s="3">
        <v>12</v>
      </c>
      <c r="T9" s="3">
        <v>11</v>
      </c>
      <c r="U9" s="3">
        <v>23</v>
      </c>
      <c r="V9" s="3">
        <v>25</v>
      </c>
      <c r="W9" s="3">
        <v>26</v>
      </c>
      <c r="X9" s="3">
        <v>30</v>
      </c>
      <c r="Y9" s="3">
        <v>29</v>
      </c>
      <c r="Z9" s="3">
        <v>16</v>
      </c>
      <c r="AA9" s="3">
        <v>17</v>
      </c>
      <c r="AB9" s="3">
        <v>18</v>
      </c>
      <c r="AC9" s="3">
        <v>19</v>
      </c>
      <c r="AD9" s="3">
        <v>18</v>
      </c>
    </row>
    <row r="10" spans="2:30" ht="14.45" x14ac:dyDescent="0.3">
      <c r="B10" t="s">
        <v>13</v>
      </c>
      <c r="C10" t="s">
        <v>8</v>
      </c>
      <c r="D10" s="10">
        <v>16</v>
      </c>
      <c r="E10" s="10">
        <v>17</v>
      </c>
      <c r="F10" s="10">
        <v>18</v>
      </c>
      <c r="G10" s="10">
        <v>19</v>
      </c>
      <c r="H10" s="10">
        <v>18</v>
      </c>
      <c r="J10" s="2" t="s">
        <v>9</v>
      </c>
      <c r="K10" s="3">
        <v>23</v>
      </c>
      <c r="L10" s="3">
        <v>21</v>
      </c>
      <c r="M10" s="3">
        <v>21</v>
      </c>
      <c r="N10" s="3">
        <v>21</v>
      </c>
      <c r="O10" s="3">
        <v>20</v>
      </c>
      <c r="P10" s="3">
        <v>23</v>
      </c>
      <c r="Q10" s="3">
        <v>24</v>
      </c>
      <c r="R10" s="3">
        <v>22</v>
      </c>
      <c r="S10" s="3">
        <v>23</v>
      </c>
      <c r="T10" s="3">
        <v>22</v>
      </c>
      <c r="U10" s="3">
        <v>30</v>
      </c>
      <c r="V10" s="3">
        <v>24</v>
      </c>
      <c r="W10" s="3">
        <v>20</v>
      </c>
      <c r="X10" s="3">
        <v>21</v>
      </c>
      <c r="Y10" s="3">
        <v>21</v>
      </c>
      <c r="Z10" s="3">
        <v>23</v>
      </c>
      <c r="AA10" s="3">
        <v>24</v>
      </c>
      <c r="AB10" s="3">
        <v>21</v>
      </c>
      <c r="AC10" s="3">
        <v>20</v>
      </c>
      <c r="AD10" s="3">
        <v>21</v>
      </c>
    </row>
    <row r="11" spans="2:30" ht="14.45" x14ac:dyDescent="0.3">
      <c r="B11" t="s">
        <v>13</v>
      </c>
      <c r="C11" t="s">
        <v>9</v>
      </c>
      <c r="D11" s="10">
        <v>23</v>
      </c>
      <c r="E11" s="10">
        <v>24</v>
      </c>
      <c r="F11" s="10">
        <v>21</v>
      </c>
      <c r="G11" s="10">
        <v>20</v>
      </c>
      <c r="H11" s="10">
        <v>21</v>
      </c>
      <c r="J11" s="2" t="s">
        <v>12</v>
      </c>
      <c r="K11" s="3">
        <v>15</v>
      </c>
      <c r="L11" s="3">
        <v>15</v>
      </c>
      <c r="M11" s="3">
        <v>7</v>
      </c>
      <c r="N11" s="3">
        <v>8</v>
      </c>
      <c r="O11" s="3">
        <v>8</v>
      </c>
      <c r="P11" s="3">
        <v>18</v>
      </c>
      <c r="Q11" s="3">
        <v>19</v>
      </c>
      <c r="R11" s="3">
        <v>13</v>
      </c>
      <c r="S11" s="3">
        <v>14</v>
      </c>
      <c r="T11" s="3">
        <v>10</v>
      </c>
      <c r="U11" s="3">
        <v>8</v>
      </c>
      <c r="V11" s="3">
        <v>12</v>
      </c>
      <c r="W11" s="3">
        <v>14</v>
      </c>
      <c r="X11" s="3">
        <v>8</v>
      </c>
      <c r="Y11" s="3">
        <v>10</v>
      </c>
      <c r="Z11" s="3">
        <v>17</v>
      </c>
      <c r="AA11" s="3">
        <v>17</v>
      </c>
      <c r="AB11" s="3">
        <v>8</v>
      </c>
      <c r="AC11" s="3">
        <v>9</v>
      </c>
      <c r="AD11" s="3">
        <v>9</v>
      </c>
    </row>
    <row r="12" spans="2:30" ht="14.45" x14ac:dyDescent="0.3">
      <c r="B12" t="s">
        <v>13</v>
      </c>
      <c r="C12" t="s">
        <v>10</v>
      </c>
      <c r="D12" s="10">
        <v>22</v>
      </c>
      <c r="E12" s="10">
        <v>20</v>
      </c>
      <c r="F12" s="10">
        <v>21</v>
      </c>
      <c r="G12" s="10">
        <v>23</v>
      </c>
      <c r="H12" s="10">
        <v>24</v>
      </c>
    </row>
    <row r="13" spans="2:30" ht="14.45" x14ac:dyDescent="0.3">
      <c r="B13" t="s">
        <v>13</v>
      </c>
      <c r="C13" t="s">
        <v>11</v>
      </c>
      <c r="D13" s="10">
        <v>24</v>
      </c>
      <c r="E13" s="10">
        <v>22</v>
      </c>
      <c r="F13" s="10">
        <v>22</v>
      </c>
      <c r="G13" s="10">
        <v>24</v>
      </c>
      <c r="H13" s="10">
        <v>24</v>
      </c>
    </row>
    <row r="14" spans="2:30" ht="14.45" x14ac:dyDescent="0.3">
      <c r="B14" t="s">
        <v>13</v>
      </c>
      <c r="C14" t="s">
        <v>12</v>
      </c>
      <c r="D14" s="10">
        <v>17</v>
      </c>
      <c r="E14" s="10">
        <v>17</v>
      </c>
      <c r="F14" s="10">
        <v>8</v>
      </c>
      <c r="G14" s="10">
        <v>9</v>
      </c>
      <c r="H14" s="10">
        <v>9</v>
      </c>
    </row>
    <row r="15" spans="2:30" ht="14.45" x14ac:dyDescent="0.3">
      <c r="B15" t="s">
        <v>14</v>
      </c>
      <c r="C15" t="s">
        <v>8</v>
      </c>
      <c r="D15" s="10">
        <v>11</v>
      </c>
      <c r="E15" s="10">
        <v>9</v>
      </c>
      <c r="F15" s="10">
        <v>13</v>
      </c>
      <c r="G15" s="10">
        <v>12</v>
      </c>
      <c r="H15" s="10">
        <v>11</v>
      </c>
    </row>
    <row r="16" spans="2:30" ht="14.45" x14ac:dyDescent="0.3">
      <c r="B16" t="s">
        <v>14</v>
      </c>
      <c r="C16" t="s">
        <v>9</v>
      </c>
      <c r="D16" s="10">
        <v>23</v>
      </c>
      <c r="E16" s="10">
        <v>24</v>
      </c>
      <c r="F16" s="10">
        <v>22</v>
      </c>
      <c r="G16" s="10">
        <v>23</v>
      </c>
      <c r="H16" s="10">
        <v>22</v>
      </c>
      <c r="J16" t="s">
        <v>23</v>
      </c>
      <c r="K16">
        <v>2011</v>
      </c>
      <c r="L16">
        <v>2012</v>
      </c>
      <c r="M16">
        <v>2013</v>
      </c>
      <c r="N16">
        <v>2014</v>
      </c>
      <c r="O16">
        <v>2015</v>
      </c>
      <c r="P16">
        <v>2011</v>
      </c>
      <c r="Q16">
        <v>2012</v>
      </c>
      <c r="R16">
        <v>2013</v>
      </c>
      <c r="S16">
        <v>2014</v>
      </c>
      <c r="T16">
        <v>2015</v>
      </c>
      <c r="U16">
        <v>2011</v>
      </c>
      <c r="V16">
        <v>2012</v>
      </c>
      <c r="W16">
        <v>2013</v>
      </c>
      <c r="X16">
        <v>2014</v>
      </c>
      <c r="Y16">
        <v>2015</v>
      </c>
      <c r="Z16">
        <v>2011</v>
      </c>
      <c r="AA16">
        <v>2012</v>
      </c>
      <c r="AB16">
        <v>2013</v>
      </c>
      <c r="AC16">
        <v>2014</v>
      </c>
      <c r="AD16">
        <v>2015</v>
      </c>
    </row>
    <row r="17" spans="2:30" ht="14.45" x14ac:dyDescent="0.3">
      <c r="B17" t="s">
        <v>14</v>
      </c>
      <c r="C17" t="s">
        <v>10</v>
      </c>
      <c r="D17" s="10">
        <v>23</v>
      </c>
      <c r="E17" s="10">
        <v>23</v>
      </c>
      <c r="F17" s="10">
        <v>25</v>
      </c>
      <c r="G17" s="10">
        <v>24</v>
      </c>
      <c r="H17" s="10">
        <v>27</v>
      </c>
      <c r="J17" t="str">
        <f>J7</f>
        <v>Fixed Cost</v>
      </c>
      <c r="K17" s="6">
        <v>1</v>
      </c>
      <c r="L17" s="6">
        <f>L7/$K7</f>
        <v>0.96296296296296291</v>
      </c>
      <c r="M17" s="6">
        <f t="shared" ref="M17:O17" si="0">M7/$K7</f>
        <v>1.0740740740740742</v>
      </c>
      <c r="N17" s="6">
        <f t="shared" si="0"/>
        <v>1.0740740740740742</v>
      </c>
      <c r="O17" s="6">
        <f t="shared" si="0"/>
        <v>1.1111111111111112</v>
      </c>
      <c r="P17" s="6">
        <v>1</v>
      </c>
      <c r="Q17" s="6">
        <f>Q7/$P7</f>
        <v>1</v>
      </c>
      <c r="R17" s="6">
        <f t="shared" ref="R17:T17" si="1">R7/$P7</f>
        <v>1.08</v>
      </c>
      <c r="S17" s="6">
        <f t="shared" si="1"/>
        <v>1.08</v>
      </c>
      <c r="T17" s="6">
        <f t="shared" si="1"/>
        <v>1.2</v>
      </c>
      <c r="U17" s="6">
        <v>1</v>
      </c>
      <c r="V17" s="6">
        <f>V7/$U7</f>
        <v>1.0526315789473684</v>
      </c>
      <c r="W17" s="6">
        <f t="shared" ref="W17:Y17" si="2">W7/$U7</f>
        <v>1</v>
      </c>
      <c r="X17" s="6">
        <f t="shared" si="2"/>
        <v>1</v>
      </c>
      <c r="Y17" s="6">
        <f t="shared" si="2"/>
        <v>0.94736842105263153</v>
      </c>
      <c r="Z17" s="6">
        <v>1</v>
      </c>
      <c r="AA17" s="6">
        <f>AA7/$Z7</f>
        <v>0.91666666666666663</v>
      </c>
      <c r="AB17" s="6">
        <f t="shared" ref="AB17:AD17" si="3">AB7/$Z7</f>
        <v>0.91666666666666663</v>
      </c>
      <c r="AC17" s="6">
        <f t="shared" si="3"/>
        <v>1</v>
      </c>
      <c r="AD17" s="6">
        <f t="shared" si="3"/>
        <v>1</v>
      </c>
    </row>
    <row r="18" spans="2:30" ht="14.45" x14ac:dyDescent="0.3">
      <c r="B18" t="s">
        <v>14</v>
      </c>
      <c r="C18" t="s">
        <v>11</v>
      </c>
      <c r="D18" s="10">
        <v>25</v>
      </c>
      <c r="E18" s="10">
        <v>25</v>
      </c>
      <c r="F18" s="10">
        <v>27</v>
      </c>
      <c r="G18" s="10">
        <v>27</v>
      </c>
      <c r="H18" s="10">
        <v>30</v>
      </c>
      <c r="J18" t="str">
        <f t="shared" ref="J18:J21" si="4">J8</f>
        <v>Freight &amp; Forwarding</v>
      </c>
      <c r="K18" s="6">
        <v>1</v>
      </c>
      <c r="L18" s="6">
        <f t="shared" ref="L18:O18" si="5">L8/$K8</f>
        <v>1</v>
      </c>
      <c r="M18" s="6">
        <f t="shared" si="5"/>
        <v>1.05</v>
      </c>
      <c r="N18" s="6">
        <f t="shared" si="5"/>
        <v>1.1000000000000001</v>
      </c>
      <c r="O18" s="6">
        <f t="shared" si="5"/>
        <v>1.1499999999999999</v>
      </c>
      <c r="P18" s="6">
        <v>1</v>
      </c>
      <c r="Q18" s="6">
        <f t="shared" ref="Q18:T18" si="6">Q8/$P8</f>
        <v>1</v>
      </c>
      <c r="R18" s="6">
        <f t="shared" si="6"/>
        <v>1.0869565217391304</v>
      </c>
      <c r="S18" s="6">
        <f t="shared" si="6"/>
        <v>1.0434782608695652</v>
      </c>
      <c r="T18" s="6">
        <f t="shared" si="6"/>
        <v>1.173913043478261</v>
      </c>
      <c r="U18" s="6">
        <v>1</v>
      </c>
      <c r="V18" s="6">
        <f t="shared" ref="V18:Y18" si="7">V8/$U8</f>
        <v>0.95</v>
      </c>
      <c r="W18" s="6">
        <f t="shared" si="7"/>
        <v>1.05</v>
      </c>
      <c r="X18" s="6">
        <f t="shared" si="7"/>
        <v>1.1000000000000001</v>
      </c>
      <c r="Y18" s="6">
        <f t="shared" si="7"/>
        <v>1.1000000000000001</v>
      </c>
      <c r="Z18" s="6">
        <v>1</v>
      </c>
      <c r="AA18" s="6">
        <f t="shared" ref="AA18:AD18" si="8">AA8/$Z8</f>
        <v>0.90909090909090906</v>
      </c>
      <c r="AB18" s="6">
        <f t="shared" si="8"/>
        <v>0.95454545454545459</v>
      </c>
      <c r="AC18" s="6">
        <f t="shared" si="8"/>
        <v>1.0454545454545454</v>
      </c>
      <c r="AD18" s="6">
        <f t="shared" si="8"/>
        <v>1.0909090909090908</v>
      </c>
    </row>
    <row r="19" spans="2:30" ht="14.45" x14ac:dyDescent="0.3">
      <c r="B19" t="s">
        <v>14</v>
      </c>
      <c r="C19" t="s">
        <v>12</v>
      </c>
      <c r="D19" s="10">
        <v>18</v>
      </c>
      <c r="E19" s="10">
        <v>19</v>
      </c>
      <c r="F19" s="10">
        <v>13</v>
      </c>
      <c r="G19" s="10">
        <v>14</v>
      </c>
      <c r="H19" s="10">
        <v>10</v>
      </c>
      <c r="J19" t="str">
        <f t="shared" si="4"/>
        <v>Other variable cost</v>
      </c>
      <c r="K19" s="6">
        <v>1</v>
      </c>
      <c r="L19" s="6">
        <f t="shared" ref="L19:O19" si="9">L9/$K9</f>
        <v>1.2</v>
      </c>
      <c r="M19" s="6">
        <f t="shared" si="9"/>
        <v>1.4666666666666666</v>
      </c>
      <c r="N19" s="6">
        <f t="shared" si="9"/>
        <v>1.3333333333333333</v>
      </c>
      <c r="O19" s="6">
        <f t="shared" si="9"/>
        <v>1.2666666666666666</v>
      </c>
      <c r="P19" s="6">
        <v>1</v>
      </c>
      <c r="Q19" s="6">
        <f t="shared" ref="Q19:T19" si="10">Q9/$P9</f>
        <v>0.81818181818181823</v>
      </c>
      <c r="R19" s="6">
        <f t="shared" si="10"/>
        <v>1.1818181818181819</v>
      </c>
      <c r="S19" s="6">
        <f t="shared" si="10"/>
        <v>1.0909090909090908</v>
      </c>
      <c r="T19" s="6">
        <f t="shared" si="10"/>
        <v>1</v>
      </c>
      <c r="U19" s="6">
        <v>1</v>
      </c>
      <c r="V19" s="6">
        <f t="shared" ref="V19:Y19" si="11">V9/$U9</f>
        <v>1.0869565217391304</v>
      </c>
      <c r="W19" s="6">
        <f t="shared" si="11"/>
        <v>1.1304347826086956</v>
      </c>
      <c r="X19" s="6">
        <f t="shared" si="11"/>
        <v>1.3043478260869565</v>
      </c>
      <c r="Y19" s="6">
        <f t="shared" si="11"/>
        <v>1.2608695652173914</v>
      </c>
      <c r="Z19" s="6">
        <v>1</v>
      </c>
      <c r="AA19" s="6">
        <f t="shared" ref="AA19:AD19" si="12">AA9/$Z9</f>
        <v>1.0625</v>
      </c>
      <c r="AB19" s="6">
        <f t="shared" si="12"/>
        <v>1.125</v>
      </c>
      <c r="AC19" s="6">
        <f t="shared" si="12"/>
        <v>1.1875</v>
      </c>
      <c r="AD19" s="6">
        <f t="shared" si="12"/>
        <v>1.125</v>
      </c>
    </row>
    <row r="20" spans="2:30" ht="14.45" x14ac:dyDescent="0.3">
      <c r="B20" t="s">
        <v>15</v>
      </c>
      <c r="C20" t="s">
        <v>8</v>
      </c>
      <c r="D20" s="11">
        <v>23</v>
      </c>
      <c r="E20" s="11">
        <v>25</v>
      </c>
      <c r="F20" s="11">
        <v>26</v>
      </c>
      <c r="G20" s="11">
        <v>30</v>
      </c>
      <c r="H20" s="11">
        <v>29</v>
      </c>
      <c r="J20" t="str">
        <f t="shared" si="4"/>
        <v>Power &amp; Fuel</v>
      </c>
      <c r="K20" s="6">
        <v>1</v>
      </c>
      <c r="L20" s="6">
        <f t="shared" ref="L20:O20" si="13">L10/$K10</f>
        <v>0.91304347826086951</v>
      </c>
      <c r="M20" s="6">
        <f t="shared" si="13"/>
        <v>0.91304347826086951</v>
      </c>
      <c r="N20" s="6">
        <f t="shared" si="13"/>
        <v>0.91304347826086951</v>
      </c>
      <c r="O20" s="6">
        <f t="shared" si="13"/>
        <v>0.86956521739130432</v>
      </c>
      <c r="P20" s="6">
        <v>1</v>
      </c>
      <c r="Q20" s="6">
        <f t="shared" ref="Q20:T20" si="14">Q10/$P10</f>
        <v>1.0434782608695652</v>
      </c>
      <c r="R20" s="6">
        <f t="shared" si="14"/>
        <v>0.95652173913043481</v>
      </c>
      <c r="S20" s="6">
        <f t="shared" si="14"/>
        <v>1</v>
      </c>
      <c r="T20" s="6">
        <f t="shared" si="14"/>
        <v>0.95652173913043481</v>
      </c>
      <c r="U20" s="6">
        <v>1</v>
      </c>
      <c r="V20" s="6">
        <f t="shared" ref="V20:Y20" si="15">V10/$U10</f>
        <v>0.8</v>
      </c>
      <c r="W20" s="6">
        <f t="shared" si="15"/>
        <v>0.66666666666666663</v>
      </c>
      <c r="X20" s="6">
        <f t="shared" si="15"/>
        <v>0.7</v>
      </c>
      <c r="Y20" s="6">
        <f t="shared" si="15"/>
        <v>0.7</v>
      </c>
      <c r="Z20" s="6">
        <v>1</v>
      </c>
      <c r="AA20" s="6">
        <f t="shared" ref="AA20:AD20" si="16">AA10/$Z10</f>
        <v>1.0434782608695652</v>
      </c>
      <c r="AB20" s="6">
        <f t="shared" si="16"/>
        <v>0.91304347826086951</v>
      </c>
      <c r="AC20" s="6">
        <f t="shared" si="16"/>
        <v>0.86956521739130432</v>
      </c>
      <c r="AD20" s="6">
        <f t="shared" si="16"/>
        <v>0.91304347826086951</v>
      </c>
    </row>
    <row r="21" spans="2:30" ht="14.45" x14ac:dyDescent="0.3">
      <c r="B21" t="s">
        <v>15</v>
      </c>
      <c r="C21" t="s">
        <v>9</v>
      </c>
      <c r="D21" s="11">
        <v>30</v>
      </c>
      <c r="E21" s="11">
        <v>24</v>
      </c>
      <c r="F21" s="11">
        <v>20</v>
      </c>
      <c r="G21" s="11">
        <v>21</v>
      </c>
      <c r="H21" s="11">
        <v>21</v>
      </c>
      <c r="J21" t="str">
        <f t="shared" si="4"/>
        <v>Profit</v>
      </c>
      <c r="K21" s="6">
        <v>1</v>
      </c>
      <c r="L21" s="6">
        <f t="shared" ref="L21:O21" si="17">L11/$K11</f>
        <v>1</v>
      </c>
      <c r="M21" s="6">
        <f t="shared" si="17"/>
        <v>0.46666666666666667</v>
      </c>
      <c r="N21" s="6">
        <f t="shared" si="17"/>
        <v>0.53333333333333333</v>
      </c>
      <c r="O21" s="6">
        <f t="shared" si="17"/>
        <v>0.53333333333333333</v>
      </c>
      <c r="P21" s="6">
        <v>1</v>
      </c>
      <c r="Q21" s="6">
        <f t="shared" ref="Q21:T21" si="18">Q11/$P11</f>
        <v>1.0555555555555556</v>
      </c>
      <c r="R21" s="6">
        <f t="shared" si="18"/>
        <v>0.72222222222222221</v>
      </c>
      <c r="S21" s="6">
        <f t="shared" si="18"/>
        <v>0.77777777777777779</v>
      </c>
      <c r="T21" s="6">
        <f t="shared" si="18"/>
        <v>0.55555555555555558</v>
      </c>
      <c r="U21" s="6">
        <v>1</v>
      </c>
      <c r="V21" s="6">
        <f t="shared" ref="V21:Y21" si="19">V11/$U11</f>
        <v>1.5</v>
      </c>
      <c r="W21" s="6">
        <f t="shared" si="19"/>
        <v>1.75</v>
      </c>
      <c r="X21" s="6">
        <f t="shared" si="19"/>
        <v>1</v>
      </c>
      <c r="Y21" s="6">
        <f t="shared" si="19"/>
        <v>1.25</v>
      </c>
      <c r="Z21" s="6">
        <v>1</v>
      </c>
      <c r="AA21" s="6">
        <f t="shared" ref="AA21:AD21" si="20">AA11/$Z11</f>
        <v>1</v>
      </c>
      <c r="AB21" s="6">
        <f t="shared" si="20"/>
        <v>0.47058823529411764</v>
      </c>
      <c r="AC21" s="6">
        <f t="shared" si="20"/>
        <v>0.52941176470588236</v>
      </c>
      <c r="AD21" s="6">
        <f t="shared" si="20"/>
        <v>0.52941176470588236</v>
      </c>
    </row>
    <row r="22" spans="2:30" ht="14.45" x14ac:dyDescent="0.3">
      <c r="B22" t="s">
        <v>15</v>
      </c>
      <c r="C22" t="s">
        <v>10</v>
      </c>
      <c r="D22" s="11">
        <v>20</v>
      </c>
      <c r="E22" s="11">
        <v>19</v>
      </c>
      <c r="F22" s="11">
        <v>21</v>
      </c>
      <c r="G22" s="11">
        <v>22</v>
      </c>
      <c r="H22" s="11">
        <v>22</v>
      </c>
      <c r="J22" s="2"/>
      <c r="K22" s="3"/>
      <c r="L22" s="3"/>
      <c r="M22" s="3"/>
      <c r="N22" s="3"/>
      <c r="O22" s="3"/>
      <c r="P22" s="3"/>
      <c r="Q22" s="3"/>
      <c r="R22" s="3"/>
      <c r="S22" s="3"/>
      <c r="T22" s="3"/>
      <c r="U22" s="3"/>
      <c r="V22" s="3"/>
      <c r="W22" s="3"/>
      <c r="X22" s="3"/>
      <c r="Y22" s="3"/>
      <c r="Z22" s="3"/>
      <c r="AA22" s="3"/>
      <c r="AB22" s="3"/>
      <c r="AC22" s="3"/>
      <c r="AD22" s="3"/>
    </row>
    <row r="23" spans="2:30" ht="14.45" x14ac:dyDescent="0.3">
      <c r="B23" t="s">
        <v>15</v>
      </c>
      <c r="C23" t="s">
        <v>11</v>
      </c>
      <c r="D23" s="11">
        <v>19</v>
      </c>
      <c r="E23" s="11">
        <v>20</v>
      </c>
      <c r="F23" s="11">
        <v>19</v>
      </c>
      <c r="G23" s="11">
        <v>19</v>
      </c>
      <c r="H23" s="11">
        <v>18</v>
      </c>
      <c r="J23" s="2"/>
      <c r="K23" s="3"/>
      <c r="L23" s="3"/>
      <c r="M23" s="3"/>
      <c r="N23" s="3"/>
      <c r="O23" s="3"/>
      <c r="P23" s="3"/>
      <c r="Q23" s="3"/>
      <c r="R23" s="3"/>
      <c r="S23" s="3"/>
      <c r="T23" s="3"/>
      <c r="U23" s="3"/>
      <c r="V23" s="3"/>
      <c r="W23" s="3"/>
      <c r="X23" s="3"/>
      <c r="Y23" s="3"/>
      <c r="Z23" s="3"/>
      <c r="AA23" s="3"/>
      <c r="AB23" s="3"/>
      <c r="AC23" s="3"/>
      <c r="AD23" s="3"/>
    </row>
    <row r="24" spans="2:30" ht="14.45" x14ac:dyDescent="0.3">
      <c r="B24" t="s">
        <v>15</v>
      </c>
      <c r="C24" t="s">
        <v>12</v>
      </c>
      <c r="D24" s="11">
        <v>8</v>
      </c>
      <c r="E24" s="11">
        <v>12</v>
      </c>
      <c r="F24" s="11">
        <v>14</v>
      </c>
      <c r="G24" s="11">
        <v>8</v>
      </c>
      <c r="H24" s="11">
        <v>10</v>
      </c>
      <c r="J24" s="2"/>
      <c r="K24" s="3"/>
      <c r="L24" s="3"/>
      <c r="M24" s="3"/>
      <c r="N24" s="3"/>
      <c r="O24" s="3"/>
      <c r="P24" s="3"/>
      <c r="Q24" s="3"/>
      <c r="R24" s="3"/>
      <c r="S24" s="3"/>
      <c r="T24" s="3"/>
      <c r="U24" s="3"/>
      <c r="V24" s="3"/>
      <c r="W24" s="3"/>
      <c r="X24" s="3"/>
      <c r="Y24" s="3"/>
      <c r="Z24" s="3"/>
      <c r="AA24" s="3"/>
      <c r="AB24" s="3"/>
      <c r="AC24" s="3"/>
      <c r="AD24" s="3"/>
    </row>
  </sheetData>
  <pageMargins left="0.7" right="0.7" top="0.75" bottom="0.75" header="0.3" footer="0.3"/>
  <pageSetup paperSize="9" orientation="portrait"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E8" sqref="E8"/>
    </sheetView>
  </sheetViews>
  <sheetFormatPr defaultRowHeight="15" x14ac:dyDescent="0.25"/>
  <cols>
    <col min="1" max="1" width="2.5703125" customWidth="1"/>
    <col min="2" max="2" width="20.140625" customWidth="1"/>
    <col min="3" max="3" width="16.7109375" customWidth="1"/>
    <col min="4" max="4" width="1.7109375" customWidth="1"/>
    <col min="5" max="5" width="16.7109375" customWidth="1"/>
    <col min="6" max="6" width="1.7109375" customWidth="1"/>
    <col min="7" max="7" width="16.7109375" customWidth="1"/>
    <col min="8" max="8" width="1.7109375" customWidth="1"/>
    <col min="9" max="9" width="16.7109375" customWidth="1"/>
  </cols>
  <sheetData>
    <row r="2" spans="2:9" ht="34.9" customHeight="1" x14ac:dyDescent="0.3">
      <c r="B2" s="12" t="s">
        <v>24</v>
      </c>
      <c r="C2" s="13"/>
      <c r="D2" s="13"/>
      <c r="E2" s="13"/>
      <c r="F2" s="13"/>
      <c r="G2" s="13"/>
      <c r="H2" s="13"/>
      <c r="I2" s="13"/>
    </row>
    <row r="3" spans="2:9" ht="9.6" customHeight="1" x14ac:dyDescent="0.3"/>
    <row r="4" spans="2:9" ht="24" customHeight="1" x14ac:dyDescent="0.3">
      <c r="B4" s="4"/>
      <c r="C4" s="7" t="s">
        <v>7</v>
      </c>
      <c r="E4" s="7" t="s">
        <v>14</v>
      </c>
      <c r="G4" s="7" t="s">
        <v>15</v>
      </c>
      <c r="I4" s="7" t="s">
        <v>13</v>
      </c>
    </row>
    <row r="5" spans="2:9" ht="24" customHeight="1" x14ac:dyDescent="0.3">
      <c r="B5" s="5" t="str">
        <f>'Data &amp; Pivot'!J7</f>
        <v>Fixed Cost</v>
      </c>
      <c r="C5" s="5"/>
      <c r="E5" s="5"/>
      <c r="G5" s="5"/>
      <c r="I5" s="5"/>
    </row>
    <row r="6" spans="2:9" ht="24" customHeight="1" x14ac:dyDescent="0.3">
      <c r="B6" s="5" t="str">
        <f>'Data &amp; Pivot'!J8</f>
        <v>Freight &amp; Forwarding</v>
      </c>
      <c r="C6" s="5"/>
      <c r="E6" s="5"/>
      <c r="G6" s="5"/>
      <c r="I6" s="5"/>
    </row>
    <row r="7" spans="2:9" ht="24" customHeight="1" x14ac:dyDescent="0.3">
      <c r="B7" s="5" t="str">
        <f>'Data &amp; Pivot'!J9</f>
        <v>Other variable cost</v>
      </c>
      <c r="C7" s="5"/>
      <c r="E7" s="5"/>
      <c r="G7" s="5"/>
      <c r="I7" s="5"/>
    </row>
    <row r="8" spans="2:9" ht="24" customHeight="1" x14ac:dyDescent="0.3">
      <c r="B8" s="5" t="str">
        <f>'Data &amp; Pivot'!J10</f>
        <v>Power &amp; Fuel</v>
      </c>
      <c r="C8" s="5"/>
      <c r="E8" s="5"/>
      <c r="G8" s="5"/>
      <c r="I8" s="5"/>
    </row>
    <row r="9" spans="2:9" ht="24" customHeight="1" x14ac:dyDescent="0.3">
      <c r="B9" s="5" t="str">
        <f>'Data &amp; Pivot'!J11</f>
        <v>Profit</v>
      </c>
      <c r="C9" s="5"/>
      <c r="E9" s="5"/>
      <c r="G9" s="5"/>
      <c r="I9" s="5"/>
    </row>
    <row r="10" spans="2:9" ht="24" customHeight="1" x14ac:dyDescent="0.3"/>
    <row r="12" spans="2:9" ht="34.9" customHeight="1" x14ac:dyDescent="0.3">
      <c r="B12" s="12" t="s">
        <v>25</v>
      </c>
      <c r="C12" s="13"/>
      <c r="D12" s="13"/>
      <c r="E12" s="13"/>
      <c r="F12" s="13"/>
      <c r="G12" s="13"/>
      <c r="H12" s="13"/>
      <c r="I12" s="13"/>
    </row>
    <row r="13" spans="2:9" ht="9.6" customHeight="1" x14ac:dyDescent="0.3"/>
    <row r="14" spans="2:9" ht="24" customHeight="1" x14ac:dyDescent="0.3">
      <c r="C14" s="7" t="str">
        <f>C4</f>
        <v>ACC Ltd</v>
      </c>
      <c r="E14" s="7" t="str">
        <f>E4</f>
        <v>Ambuja Cement</v>
      </c>
      <c r="G14" s="7" t="str">
        <f>G4</f>
        <v>JK Lakshmi Cement</v>
      </c>
      <c r="I14" s="7" t="str">
        <f>I4</f>
        <v>Ultratech Cement</v>
      </c>
    </row>
    <row r="15" spans="2:9" ht="24" customHeight="1" x14ac:dyDescent="0.3">
      <c r="B15" s="5" t="str">
        <f>B5</f>
        <v>Fixed Cost</v>
      </c>
      <c r="C15" s="5"/>
      <c r="E15" s="5"/>
      <c r="G15" s="5"/>
      <c r="I15" s="5"/>
    </row>
    <row r="16" spans="2:9" ht="24" customHeight="1" x14ac:dyDescent="0.3">
      <c r="B16" s="5" t="str">
        <f t="shared" ref="B16:B19" si="0">B6</f>
        <v>Freight &amp; Forwarding</v>
      </c>
      <c r="C16" s="5"/>
      <c r="E16" s="5"/>
      <c r="G16" s="5"/>
      <c r="I16" s="5"/>
    </row>
    <row r="17" spans="2:9" ht="24" customHeight="1" x14ac:dyDescent="0.3">
      <c r="B17" s="5" t="str">
        <f t="shared" si="0"/>
        <v>Other variable cost</v>
      </c>
      <c r="C17" s="5"/>
      <c r="E17" s="5"/>
      <c r="G17" s="5"/>
      <c r="I17" s="5"/>
    </row>
    <row r="18" spans="2:9" ht="24" customHeight="1" x14ac:dyDescent="0.3">
      <c r="B18" s="5" t="str">
        <f t="shared" si="0"/>
        <v>Power &amp; Fuel</v>
      </c>
      <c r="C18" s="5"/>
      <c r="E18" s="5"/>
      <c r="G18" s="5"/>
      <c r="I18" s="5"/>
    </row>
    <row r="19" spans="2:9" ht="24" customHeight="1" x14ac:dyDescent="0.3">
      <c r="B19" s="5" t="str">
        <f t="shared" si="0"/>
        <v>Profit</v>
      </c>
      <c r="C19" s="5"/>
      <c r="E19" s="5"/>
      <c r="G19" s="5"/>
      <c r="I19" s="5"/>
    </row>
  </sheetData>
  <mergeCells count="2">
    <mergeCell ref="B2:I2"/>
    <mergeCell ref="B12:I12"/>
  </mergeCells>
  <pageMargins left="0.7" right="0.7" top="0.75" bottom="0.75" header="0.3" footer="0.3"/>
  <pageSetup paperSize="9" orientation="portrait" verticalDpi="0" r:id="rId1"/>
  <drawing r:id="rId2"/>
  <extLst>
    <ext xmlns:x14="http://schemas.microsoft.com/office/spreadsheetml/2009/9/main" uri="{05C60535-1F16-4fd2-B633-F4F36F0B64E0}">
      <x14:sparklineGroups xmlns:xm="http://schemas.microsoft.com/office/excel/2006/main">
        <x14:sparklineGroup manualMin="0" lineWeight="2.25" type="column" displayEmptyCellsAs="gap" high="1" minAxisType="custom" maxAxisType="group">
          <x14:colorSeries theme="0" tint="-0.249977111117893"/>
          <x14:colorNegative rgb="FFD00000"/>
          <x14:colorAxis rgb="FF000000"/>
          <x14:colorMarkers rgb="FFD00000"/>
          <x14:colorFirst rgb="FFD00000"/>
          <x14:colorLast rgb="FFD00000"/>
          <x14:colorHigh rgb="FF0070C0"/>
          <x14:colorLow rgb="FFD00000"/>
          <x14:sparklines>
            <x14:sparkline>
              <xm:f>'Data &amp; Pivot'!K7:O7</xm:f>
              <xm:sqref>C5</xm:sqref>
            </x14:sparkline>
            <x14:sparkline>
              <xm:f>'Data &amp; Pivot'!Z7:AD7</xm:f>
              <xm:sqref>I5</xm:sqref>
            </x14:sparkline>
            <x14:sparkline>
              <xm:f>'Data &amp; Pivot'!Z8:AD8</xm:f>
              <xm:sqref>I6</xm:sqref>
            </x14:sparkline>
            <x14:sparkline>
              <xm:f>'Data &amp; Pivot'!Z9:AD9</xm:f>
              <xm:sqref>I7</xm:sqref>
            </x14:sparkline>
            <x14:sparkline>
              <xm:f>'Data &amp; Pivot'!Z10:AD10</xm:f>
              <xm:sqref>I8</xm:sqref>
            </x14:sparkline>
            <x14:sparkline>
              <xm:f>'Data &amp; Pivot'!Z11:AD11</xm:f>
              <xm:sqref>I9</xm:sqref>
            </x14:sparkline>
            <x14:sparkline>
              <xm:f>'Data &amp; Pivot'!U7:Y7</xm:f>
              <xm:sqref>G5</xm:sqref>
            </x14:sparkline>
            <x14:sparkline>
              <xm:f>'Data &amp; Pivot'!U8:Y8</xm:f>
              <xm:sqref>G6</xm:sqref>
            </x14:sparkline>
            <x14:sparkline>
              <xm:f>'Data &amp; Pivot'!U9:Y9</xm:f>
              <xm:sqref>G7</xm:sqref>
            </x14:sparkline>
            <x14:sparkline>
              <xm:f>'Data &amp; Pivot'!U10:Y10</xm:f>
              <xm:sqref>G8</xm:sqref>
            </x14:sparkline>
            <x14:sparkline>
              <xm:f>'Data &amp; Pivot'!U11:Y11</xm:f>
              <xm:sqref>G9</xm:sqref>
            </x14:sparkline>
            <x14:sparkline>
              <xm:f>'Data &amp; Pivot'!P7:T7</xm:f>
              <xm:sqref>E5</xm:sqref>
            </x14:sparkline>
            <x14:sparkline>
              <xm:f>'Data &amp; Pivot'!P8:T8</xm:f>
              <xm:sqref>E6</xm:sqref>
            </x14:sparkline>
            <x14:sparkline>
              <xm:f>'Data &amp; Pivot'!P9:T9</xm:f>
              <xm:sqref>E7</xm:sqref>
            </x14:sparkline>
            <x14:sparkline>
              <xm:f>'Data &amp; Pivot'!P10:T10</xm:f>
              <xm:sqref>E8</xm:sqref>
            </x14:sparkline>
            <x14:sparkline>
              <xm:f>'Data &amp; Pivot'!P11:T11</xm:f>
              <xm:sqref>E9</xm:sqref>
            </x14:sparkline>
            <x14:sparkline>
              <xm:f>'Data &amp; Pivot'!K8:O8</xm:f>
              <xm:sqref>C6</xm:sqref>
            </x14:sparkline>
            <x14:sparkline>
              <xm:f>'Data &amp; Pivot'!K9:O9</xm:f>
              <xm:sqref>C7</xm:sqref>
            </x14:sparkline>
            <x14:sparkline>
              <xm:f>'Data &amp; Pivot'!K10:O10</xm:f>
              <xm:sqref>C8</xm:sqref>
            </x14:sparkline>
            <x14:sparkline>
              <xm:f>'Data &amp; Pivot'!K11:O11</xm:f>
              <xm:sqref>C9</xm:sqref>
            </x14:sparkline>
          </x14:sparklines>
        </x14:sparklineGroup>
        <x14:sparklineGroup manualMin="0.5" displayEmptyCellsAs="gap" low="1" minAxisType="custom">
          <x14:colorSeries rgb="FF376092"/>
          <x14:colorNegative rgb="FFD00000"/>
          <x14:colorAxis rgb="FF000000"/>
          <x14:colorMarkers rgb="FFD00000"/>
          <x14:colorFirst rgb="FFD00000"/>
          <x14:colorLast rgb="FFD00000"/>
          <x14:colorHigh rgb="FFD00000"/>
          <x14:colorLow rgb="FFD00000"/>
          <x14:sparklines>
            <x14:sparkline>
              <xm:f>'Data &amp; Pivot'!K17:O17</xm:f>
              <xm:sqref>C15</xm:sqref>
            </x14:sparkline>
            <x14:sparkline>
              <xm:f>'Data &amp; Pivot'!Z17:AD17</xm:f>
              <xm:sqref>I15</xm:sqref>
            </x14:sparkline>
            <x14:sparkline>
              <xm:f>'Data &amp; Pivot'!Z18:AD18</xm:f>
              <xm:sqref>I16</xm:sqref>
            </x14:sparkline>
            <x14:sparkline>
              <xm:f>'Data &amp; Pivot'!Z19:AD19</xm:f>
              <xm:sqref>I17</xm:sqref>
            </x14:sparkline>
            <x14:sparkline>
              <xm:f>'Data &amp; Pivot'!Z20:AD20</xm:f>
              <xm:sqref>I18</xm:sqref>
            </x14:sparkline>
            <x14:sparkline>
              <xm:f>'Data &amp; Pivot'!Z21:AD21</xm:f>
              <xm:sqref>I19</xm:sqref>
            </x14:sparkline>
            <x14:sparkline>
              <xm:f>'Data &amp; Pivot'!U17:Y17</xm:f>
              <xm:sqref>G15</xm:sqref>
            </x14:sparkline>
            <x14:sparkline>
              <xm:f>'Data &amp; Pivot'!U18:Y18</xm:f>
              <xm:sqref>G16</xm:sqref>
            </x14:sparkline>
            <x14:sparkline>
              <xm:f>'Data &amp; Pivot'!U19:Y19</xm:f>
              <xm:sqref>G17</xm:sqref>
            </x14:sparkline>
            <x14:sparkline>
              <xm:f>'Data &amp; Pivot'!U20:Y20</xm:f>
              <xm:sqref>G18</xm:sqref>
            </x14:sparkline>
            <x14:sparkline>
              <xm:f>'Data &amp; Pivot'!U21:Y21</xm:f>
              <xm:sqref>G19</xm:sqref>
            </x14:sparkline>
            <x14:sparkline>
              <xm:f>'Data &amp; Pivot'!P17:T17</xm:f>
              <xm:sqref>E15</xm:sqref>
            </x14:sparkline>
            <x14:sparkline>
              <xm:f>'Data &amp; Pivot'!P18:T18</xm:f>
              <xm:sqref>E16</xm:sqref>
            </x14:sparkline>
            <x14:sparkline>
              <xm:f>'Data &amp; Pivot'!P19:T19</xm:f>
              <xm:sqref>E17</xm:sqref>
            </x14:sparkline>
            <x14:sparkline>
              <xm:f>'Data &amp; Pivot'!P20:T20</xm:f>
              <xm:sqref>E18</xm:sqref>
            </x14:sparkline>
            <x14:sparkline>
              <xm:f>'Data &amp; Pivot'!P21:T21</xm:f>
              <xm:sqref>E19</xm:sqref>
            </x14:sparkline>
            <x14:sparkline>
              <xm:f>'Data &amp; Pivot'!K18:O18</xm:f>
              <xm:sqref>C16</xm:sqref>
            </x14:sparkline>
            <x14:sparkline>
              <xm:f>'Data &amp; Pivot'!K19:O19</xm:f>
              <xm:sqref>C17</xm:sqref>
            </x14:sparkline>
            <x14:sparkline>
              <xm:f>'Data &amp; Pivot'!K20:O20</xm:f>
              <xm:sqref>C18</xm:sqref>
            </x14:sparkline>
            <x14:sparkline>
              <xm:f>'Data &amp; Pivot'!K21:O21</xm:f>
              <xm:sqref>C19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election sqref="A1:G21"/>
    </sheetView>
  </sheetViews>
  <sheetFormatPr defaultRowHeight="15" x14ac:dyDescent="0.25"/>
  <cols>
    <col min="1" max="1" width="16.5703125" bestFit="1" customWidth="1"/>
    <col min="2" max="2" width="18.140625" bestFit="1" customWidth="1"/>
    <col min="3" max="7" width="6.42578125" customWidth="1"/>
    <col min="9" max="12" width="16.28515625" bestFit="1" customWidth="1"/>
  </cols>
  <sheetData>
    <row r="1" spans="1:7" x14ac:dyDescent="0.25">
      <c r="A1" t="s">
        <v>0</v>
      </c>
      <c r="B1" t="s">
        <v>1</v>
      </c>
      <c r="C1" s="10" t="s">
        <v>2</v>
      </c>
      <c r="D1" s="10" t="s">
        <v>3</v>
      </c>
      <c r="E1" s="10" t="s">
        <v>4</v>
      </c>
      <c r="F1" s="10" t="s">
        <v>5</v>
      </c>
      <c r="G1" s="10" t="s">
        <v>6</v>
      </c>
    </row>
    <row r="2" spans="1:7" x14ac:dyDescent="0.25">
      <c r="A2" t="s">
        <v>7</v>
      </c>
      <c r="B2" t="s">
        <v>8</v>
      </c>
      <c r="C2" s="10">
        <v>15</v>
      </c>
      <c r="D2" s="10">
        <v>18</v>
      </c>
      <c r="E2" s="10">
        <v>22</v>
      </c>
      <c r="F2" s="10">
        <v>20</v>
      </c>
      <c r="G2" s="10">
        <v>19</v>
      </c>
    </row>
    <row r="3" spans="1:7" x14ac:dyDescent="0.25">
      <c r="A3" t="s">
        <v>7</v>
      </c>
      <c r="B3" t="s">
        <v>9</v>
      </c>
      <c r="C3" s="10">
        <v>23</v>
      </c>
      <c r="D3" s="10">
        <v>21</v>
      </c>
      <c r="E3" s="10">
        <v>21</v>
      </c>
      <c r="F3" s="10">
        <v>21</v>
      </c>
      <c r="G3" s="10">
        <v>20</v>
      </c>
    </row>
    <row r="4" spans="1:7" x14ac:dyDescent="0.25">
      <c r="A4" t="s">
        <v>7</v>
      </c>
      <c r="B4" t="s">
        <v>10</v>
      </c>
      <c r="C4" s="10">
        <v>20</v>
      </c>
      <c r="D4" s="10">
        <v>20</v>
      </c>
      <c r="E4" s="10">
        <v>21</v>
      </c>
      <c r="F4" s="10">
        <v>22</v>
      </c>
      <c r="G4" s="10">
        <v>23</v>
      </c>
    </row>
    <row r="5" spans="1:7" x14ac:dyDescent="0.25">
      <c r="A5" t="s">
        <v>7</v>
      </c>
      <c r="B5" t="s">
        <v>11</v>
      </c>
      <c r="C5" s="10">
        <v>27</v>
      </c>
      <c r="D5" s="10">
        <v>26</v>
      </c>
      <c r="E5" s="10">
        <v>29</v>
      </c>
      <c r="F5" s="10">
        <v>29</v>
      </c>
      <c r="G5" s="10">
        <v>30</v>
      </c>
    </row>
    <row r="6" spans="1:7" x14ac:dyDescent="0.25">
      <c r="A6" t="s">
        <v>7</v>
      </c>
      <c r="B6" t="s">
        <v>12</v>
      </c>
      <c r="C6" s="10">
        <v>15</v>
      </c>
      <c r="D6" s="10">
        <v>15</v>
      </c>
      <c r="E6" s="10">
        <v>7</v>
      </c>
      <c r="F6" s="10">
        <v>8</v>
      </c>
      <c r="G6" s="10">
        <v>8</v>
      </c>
    </row>
    <row r="7" spans="1:7" x14ac:dyDescent="0.25">
      <c r="A7" t="s">
        <v>13</v>
      </c>
      <c r="B7" t="s">
        <v>8</v>
      </c>
      <c r="C7" s="10">
        <v>16</v>
      </c>
      <c r="D7" s="10">
        <v>17</v>
      </c>
      <c r="E7" s="10">
        <v>18</v>
      </c>
      <c r="F7" s="10">
        <v>19</v>
      </c>
      <c r="G7" s="10">
        <v>18</v>
      </c>
    </row>
    <row r="8" spans="1:7" x14ac:dyDescent="0.25">
      <c r="A8" t="s">
        <v>13</v>
      </c>
      <c r="B8" t="s">
        <v>9</v>
      </c>
      <c r="C8" s="10">
        <v>23</v>
      </c>
      <c r="D8" s="10">
        <v>24</v>
      </c>
      <c r="E8" s="10">
        <v>21</v>
      </c>
      <c r="F8" s="10">
        <v>20</v>
      </c>
      <c r="G8" s="10">
        <v>21</v>
      </c>
    </row>
    <row r="9" spans="1:7" x14ac:dyDescent="0.25">
      <c r="A9" t="s">
        <v>13</v>
      </c>
      <c r="B9" t="s">
        <v>10</v>
      </c>
      <c r="C9" s="10">
        <v>22</v>
      </c>
      <c r="D9" s="10">
        <v>20</v>
      </c>
      <c r="E9" s="10">
        <v>21</v>
      </c>
      <c r="F9" s="10">
        <v>23</v>
      </c>
      <c r="G9" s="10">
        <v>24</v>
      </c>
    </row>
    <row r="10" spans="1:7" x14ac:dyDescent="0.25">
      <c r="A10" t="s">
        <v>13</v>
      </c>
      <c r="B10" t="s">
        <v>11</v>
      </c>
      <c r="C10" s="10">
        <v>24</v>
      </c>
      <c r="D10" s="10">
        <v>22</v>
      </c>
      <c r="E10" s="10">
        <v>22</v>
      </c>
      <c r="F10" s="10">
        <v>24</v>
      </c>
      <c r="G10" s="10">
        <v>24</v>
      </c>
    </row>
    <row r="11" spans="1:7" x14ac:dyDescent="0.25">
      <c r="A11" t="s">
        <v>13</v>
      </c>
      <c r="B11" t="s">
        <v>12</v>
      </c>
      <c r="C11" s="10">
        <v>17</v>
      </c>
      <c r="D11" s="10">
        <v>17</v>
      </c>
      <c r="E11" s="10">
        <v>8</v>
      </c>
      <c r="F11" s="10">
        <v>9</v>
      </c>
      <c r="G11" s="10">
        <v>9</v>
      </c>
    </row>
    <row r="12" spans="1:7" x14ac:dyDescent="0.25">
      <c r="A12" t="s">
        <v>14</v>
      </c>
      <c r="B12" t="s">
        <v>8</v>
      </c>
      <c r="C12" s="10">
        <v>11</v>
      </c>
      <c r="D12" s="10">
        <v>9</v>
      </c>
      <c r="E12" s="10">
        <v>13</v>
      </c>
      <c r="F12" s="10">
        <v>12</v>
      </c>
      <c r="G12" s="10">
        <v>11</v>
      </c>
    </row>
    <row r="13" spans="1:7" x14ac:dyDescent="0.25">
      <c r="A13" t="s">
        <v>14</v>
      </c>
      <c r="B13" t="s">
        <v>9</v>
      </c>
      <c r="C13" s="10">
        <v>23</v>
      </c>
      <c r="D13" s="10">
        <v>24</v>
      </c>
      <c r="E13" s="10">
        <v>22</v>
      </c>
      <c r="F13" s="10">
        <v>23</v>
      </c>
      <c r="G13" s="10">
        <v>22</v>
      </c>
    </row>
    <row r="14" spans="1:7" x14ac:dyDescent="0.25">
      <c r="A14" t="s">
        <v>14</v>
      </c>
      <c r="B14" t="s">
        <v>10</v>
      </c>
      <c r="C14" s="10">
        <v>23</v>
      </c>
      <c r="D14" s="10">
        <v>23</v>
      </c>
      <c r="E14" s="10">
        <v>25</v>
      </c>
      <c r="F14" s="10">
        <v>24</v>
      </c>
      <c r="G14" s="10">
        <v>27</v>
      </c>
    </row>
    <row r="15" spans="1:7" x14ac:dyDescent="0.25">
      <c r="A15" t="s">
        <v>14</v>
      </c>
      <c r="B15" t="s">
        <v>11</v>
      </c>
      <c r="C15" s="10">
        <v>25</v>
      </c>
      <c r="D15" s="10">
        <v>25</v>
      </c>
      <c r="E15" s="10">
        <v>27</v>
      </c>
      <c r="F15" s="10">
        <v>27</v>
      </c>
      <c r="G15" s="10">
        <v>30</v>
      </c>
    </row>
    <row r="16" spans="1:7" x14ac:dyDescent="0.25">
      <c r="A16" t="s">
        <v>14</v>
      </c>
      <c r="B16" t="s">
        <v>12</v>
      </c>
      <c r="C16" s="10">
        <v>18</v>
      </c>
      <c r="D16" s="10">
        <v>19</v>
      </c>
      <c r="E16" s="10">
        <v>13</v>
      </c>
      <c r="F16" s="10">
        <v>14</v>
      </c>
      <c r="G16" s="10">
        <v>10</v>
      </c>
    </row>
    <row r="17" spans="1:7" x14ac:dyDescent="0.25">
      <c r="A17" t="s">
        <v>15</v>
      </c>
      <c r="B17" t="s">
        <v>8</v>
      </c>
      <c r="C17" s="11">
        <v>23</v>
      </c>
      <c r="D17" s="11">
        <v>25</v>
      </c>
      <c r="E17" s="11">
        <v>26</v>
      </c>
      <c r="F17" s="11">
        <v>30</v>
      </c>
      <c r="G17" s="11">
        <v>29</v>
      </c>
    </row>
    <row r="18" spans="1:7" x14ac:dyDescent="0.25">
      <c r="A18" t="s">
        <v>15</v>
      </c>
      <c r="B18" t="s">
        <v>9</v>
      </c>
      <c r="C18" s="11">
        <v>30</v>
      </c>
      <c r="D18" s="11">
        <v>24</v>
      </c>
      <c r="E18" s="11">
        <v>20</v>
      </c>
      <c r="F18" s="11">
        <v>21</v>
      </c>
      <c r="G18" s="11">
        <v>21</v>
      </c>
    </row>
    <row r="19" spans="1:7" x14ac:dyDescent="0.25">
      <c r="A19" t="s">
        <v>15</v>
      </c>
      <c r="B19" t="s">
        <v>10</v>
      </c>
      <c r="C19" s="11">
        <v>20</v>
      </c>
      <c r="D19" s="11">
        <v>19</v>
      </c>
      <c r="E19" s="11">
        <v>21</v>
      </c>
      <c r="F19" s="11">
        <v>22</v>
      </c>
      <c r="G19" s="11">
        <v>22</v>
      </c>
    </row>
    <row r="20" spans="1:7" x14ac:dyDescent="0.25">
      <c r="A20" t="s">
        <v>15</v>
      </c>
      <c r="B20" t="s">
        <v>11</v>
      </c>
      <c r="C20" s="11">
        <v>19</v>
      </c>
      <c r="D20" s="11">
        <v>20</v>
      </c>
      <c r="E20" s="11">
        <v>19</v>
      </c>
      <c r="F20" s="11">
        <v>19</v>
      </c>
      <c r="G20" s="11">
        <v>18</v>
      </c>
    </row>
    <row r="21" spans="1:7" x14ac:dyDescent="0.25">
      <c r="A21" t="s">
        <v>15</v>
      </c>
      <c r="B21" t="s">
        <v>12</v>
      </c>
      <c r="C21" s="11">
        <v>8</v>
      </c>
      <c r="D21" s="11">
        <v>12</v>
      </c>
      <c r="E21" s="11">
        <v>14</v>
      </c>
      <c r="F21" s="11">
        <v>8</v>
      </c>
      <c r="G21" s="11">
        <v>10</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16"/>
  <sheetViews>
    <sheetView workbookViewId="0">
      <selection activeCell="D21" sqref="D21"/>
    </sheetView>
  </sheetViews>
  <sheetFormatPr defaultRowHeight="15" x14ac:dyDescent="0.25"/>
  <cols>
    <col min="1" max="1" width="7.140625" customWidth="1"/>
    <col min="2" max="5" width="18.140625" bestFit="1" customWidth="1"/>
    <col min="6" max="6" width="11.28515625" bestFit="1" customWidth="1"/>
    <col min="7" max="7" width="20" bestFit="1" customWidth="1"/>
    <col min="8" max="21" width="20" customWidth="1"/>
    <col min="22" max="22" width="11.28515625" customWidth="1"/>
    <col min="23" max="26" width="20" customWidth="1"/>
    <col min="27" max="31" width="16.5703125" customWidth="1"/>
    <col min="32" max="32" width="4.85546875" customWidth="1"/>
    <col min="33" max="33" width="7.85546875" customWidth="1"/>
    <col min="34" max="34" width="11.28515625" bestFit="1" customWidth="1"/>
  </cols>
  <sheetData>
    <row r="9" spans="1:6" x14ac:dyDescent="0.25">
      <c r="B9" s="1" t="s">
        <v>0</v>
      </c>
      <c r="C9" s="1" t="s">
        <v>1</v>
      </c>
    </row>
    <row r="10" spans="1:6" x14ac:dyDescent="0.25">
      <c r="B10" t="s">
        <v>7</v>
      </c>
      <c r="C10" t="s">
        <v>14</v>
      </c>
      <c r="D10" t="s">
        <v>15</v>
      </c>
      <c r="E10" t="s">
        <v>13</v>
      </c>
      <c r="F10" t="s">
        <v>27</v>
      </c>
    </row>
    <row r="11" spans="1:6" x14ac:dyDescent="0.25">
      <c r="A11" s="1" t="s">
        <v>28</v>
      </c>
      <c r="B11" t="s">
        <v>11</v>
      </c>
      <c r="C11" t="s">
        <v>11</v>
      </c>
      <c r="D11" t="s">
        <v>11</v>
      </c>
      <c r="E11" t="s">
        <v>11</v>
      </c>
    </row>
    <row r="12" spans="1:6" x14ac:dyDescent="0.25">
      <c r="A12" t="s">
        <v>29</v>
      </c>
      <c r="B12" s="3">
        <v>27</v>
      </c>
      <c r="C12" s="3">
        <v>25</v>
      </c>
      <c r="D12" s="3">
        <v>19</v>
      </c>
      <c r="E12" s="3">
        <v>24</v>
      </c>
      <c r="F12" s="3">
        <v>95</v>
      </c>
    </row>
    <row r="13" spans="1:6" x14ac:dyDescent="0.25">
      <c r="A13" t="s">
        <v>30</v>
      </c>
      <c r="B13" s="3">
        <v>26</v>
      </c>
      <c r="C13" s="3">
        <v>25</v>
      </c>
      <c r="D13" s="3">
        <v>20</v>
      </c>
      <c r="E13" s="3">
        <v>22</v>
      </c>
      <c r="F13" s="3">
        <v>93</v>
      </c>
    </row>
    <row r="14" spans="1:6" x14ac:dyDescent="0.25">
      <c r="A14" t="s">
        <v>31</v>
      </c>
      <c r="B14" s="3">
        <v>29</v>
      </c>
      <c r="C14" s="3">
        <v>27</v>
      </c>
      <c r="D14" s="3">
        <v>19</v>
      </c>
      <c r="E14" s="3">
        <v>22</v>
      </c>
      <c r="F14" s="3">
        <v>97</v>
      </c>
    </row>
    <row r="15" spans="1:6" x14ac:dyDescent="0.25">
      <c r="A15" t="s">
        <v>32</v>
      </c>
      <c r="B15" s="3">
        <v>29</v>
      </c>
      <c r="C15" s="3">
        <v>27</v>
      </c>
      <c r="D15" s="3">
        <v>19</v>
      </c>
      <c r="E15" s="3">
        <v>24</v>
      </c>
      <c r="F15" s="3">
        <v>99</v>
      </c>
    </row>
    <row r="16" spans="1:6" x14ac:dyDescent="0.25">
      <c r="A16" t="s">
        <v>33</v>
      </c>
      <c r="B16" s="3">
        <v>30</v>
      </c>
      <c r="C16" s="3">
        <v>30</v>
      </c>
      <c r="D16" s="3">
        <v>18</v>
      </c>
      <c r="E16" s="3">
        <v>24</v>
      </c>
      <c r="F16" s="3">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
  <sheetViews>
    <sheetView showGridLines="0" showRowColHeaders="0" tabSelected="1" topLeftCell="A40" zoomScaleNormal="100" workbookViewId="0">
      <selection activeCell="D59" sqref="D59"/>
    </sheetView>
  </sheetViews>
  <sheetFormatPr defaultRowHeight="15" x14ac:dyDescent="0.25"/>
  <cols>
    <col min="1" max="1" width="2.42578125" style="14" customWidth="1"/>
    <col min="2" max="16384" width="9.140625" style="14"/>
  </cols>
  <sheetData>
    <row r="2" spans="2:4" x14ac:dyDescent="0.25">
      <c r="B2" s="15" t="s">
        <v>34</v>
      </c>
      <c r="C2" s="16"/>
      <c r="D2" s="17"/>
    </row>
    <row r="3" spans="2:4" x14ac:dyDescent="0.25">
      <c r="B3" s="18"/>
      <c r="C3" s="19"/>
      <c r="D3" s="20"/>
    </row>
    <row r="4" spans="2:4" x14ac:dyDescent="0.25">
      <c r="B4" s="18"/>
      <c r="C4" s="19"/>
      <c r="D4" s="20"/>
    </row>
    <row r="5" spans="2:4" x14ac:dyDescent="0.25">
      <c r="B5" s="18"/>
      <c r="C5" s="19"/>
      <c r="D5" s="20"/>
    </row>
    <row r="6" spans="2:4" x14ac:dyDescent="0.25">
      <c r="B6" s="18"/>
      <c r="C6" s="19"/>
      <c r="D6" s="20"/>
    </row>
    <row r="7" spans="2:4" x14ac:dyDescent="0.25">
      <c r="B7" s="18"/>
      <c r="C7" s="19"/>
      <c r="D7" s="20"/>
    </row>
    <row r="8" spans="2:4" x14ac:dyDescent="0.25">
      <c r="B8" s="18"/>
      <c r="C8" s="19"/>
      <c r="D8" s="20"/>
    </row>
    <row r="9" spans="2:4" x14ac:dyDescent="0.25">
      <c r="B9" s="18"/>
      <c r="C9" s="19"/>
      <c r="D9" s="20"/>
    </row>
    <row r="10" spans="2:4" x14ac:dyDescent="0.25">
      <c r="B10" s="21"/>
      <c r="C10" s="22"/>
      <c r="D10" s="23"/>
    </row>
  </sheetData>
  <mergeCells count="1">
    <mergeCell ref="B2:D10"/>
  </mergeCells>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&amp; Pivot</vt:lpstr>
      <vt:lpstr>Charts</vt:lpstr>
      <vt:lpstr>Data &amp; Pivot (2)</vt:lpstr>
      <vt:lpstr>Sheet2</vt:lpstr>
      <vt:lpstr>Sheet3</vt:lpstr>
    </vt:vector>
  </TitlesOfParts>
  <Company>SAINT-GOBAIN 1.8</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Joshi, Kaushik</dc:creator>
  <cp:lastModifiedBy>Peter Merante</cp:lastModifiedBy>
  <dcterms:created xsi:type="dcterms:W3CDTF">2016-06-21T12:06:37Z</dcterms:created>
  <dcterms:modified xsi:type="dcterms:W3CDTF">2016-06-24T18:31:26Z</dcterms:modified>
</cp:coreProperties>
</file>