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weł Wróblewski\Desktop\"/>
    </mc:Choice>
  </mc:AlternateContent>
  <bookViews>
    <workbookView xWindow="0" yWindow="0" windowWidth="19200" windowHeight="7230"/>
  </bookViews>
  <sheets>
    <sheet name="PanelChart" sheetId="5" r:id="rId1"/>
    <sheet name="Data" sheetId="3" r:id="rId2"/>
    <sheet name="Data &amp; Pivot" sheetId="1" r:id="rId3"/>
    <sheet name="Charts" sheetId="2" r:id="rId4"/>
  </sheets>
  <calcPr calcId="152511"/>
  <pivotCaches>
    <pivotCache cacheId="0" r:id="rId5"/>
  </pivotCaches>
</workbook>
</file>

<file path=xl/calcChain.xml><?xml version="1.0" encoding="utf-8"?>
<calcChain xmlns="http://schemas.openxmlformats.org/spreadsheetml/2006/main">
  <c r="C14" i="2" l="1"/>
  <c r="E14" i="2"/>
  <c r="G14" i="2"/>
  <c r="I14" i="2"/>
  <c r="V17" i="1"/>
  <c r="W17" i="1"/>
  <c r="X17" i="1"/>
  <c r="Y17" i="1"/>
  <c r="AD21" i="1"/>
  <c r="AC21" i="1"/>
  <c r="AB21" i="1"/>
  <c r="AA21" i="1"/>
  <c r="Y21" i="1"/>
  <c r="X21" i="1"/>
  <c r="W21" i="1"/>
  <c r="V21" i="1"/>
  <c r="T21" i="1"/>
  <c r="S21" i="1"/>
  <c r="R21" i="1"/>
  <c r="Q21" i="1"/>
  <c r="O21" i="1"/>
  <c r="N21" i="1"/>
  <c r="M21" i="1"/>
  <c r="L21" i="1"/>
  <c r="J21" i="1"/>
  <c r="AD20" i="1"/>
  <c r="AC20" i="1"/>
  <c r="AB20" i="1"/>
  <c r="AA20" i="1"/>
  <c r="Y20" i="1"/>
  <c r="X20" i="1"/>
  <c r="W20" i="1"/>
  <c r="V20" i="1"/>
  <c r="T20" i="1"/>
  <c r="S20" i="1"/>
  <c r="R20" i="1"/>
  <c r="Q20" i="1"/>
  <c r="O20" i="1"/>
  <c r="N20" i="1"/>
  <c r="M20" i="1"/>
  <c r="L20" i="1"/>
  <c r="J20" i="1"/>
  <c r="AD19" i="1"/>
  <c r="AC19" i="1"/>
  <c r="AB19" i="1"/>
  <c r="AA19" i="1"/>
  <c r="Y19" i="1"/>
  <c r="X19" i="1"/>
  <c r="W19" i="1"/>
  <c r="V19" i="1"/>
  <c r="T19" i="1"/>
  <c r="S19" i="1"/>
  <c r="R19" i="1"/>
  <c r="Q19" i="1"/>
  <c r="O19" i="1"/>
  <c r="N19" i="1"/>
  <c r="M19" i="1"/>
  <c r="L19" i="1"/>
  <c r="J19" i="1"/>
  <c r="AD18" i="1"/>
  <c r="AC18" i="1"/>
  <c r="AB18" i="1"/>
  <c r="AA18" i="1"/>
  <c r="Y18" i="1"/>
  <c r="X18" i="1"/>
  <c r="W18" i="1"/>
  <c r="V18" i="1"/>
  <c r="T18" i="1"/>
  <c r="S18" i="1"/>
  <c r="R18" i="1"/>
  <c r="Q18" i="1"/>
  <c r="O18" i="1"/>
  <c r="N18" i="1"/>
  <c r="M18" i="1"/>
  <c r="L18" i="1"/>
  <c r="J18" i="1"/>
  <c r="AB17" i="1"/>
  <c r="AC17" i="1"/>
  <c r="AD17" i="1"/>
  <c r="AA17" i="1"/>
  <c r="R17" i="1"/>
  <c r="S17" i="1"/>
  <c r="T17" i="1"/>
  <c r="Q17" i="1"/>
  <c r="M17" i="1"/>
  <c r="N17" i="1"/>
  <c r="O17" i="1"/>
  <c r="L17" i="1"/>
  <c r="J17" i="1"/>
  <c r="B6" i="2"/>
  <c r="B16" i="2" s="1"/>
  <c r="B7" i="2"/>
  <c r="B17" i="2" s="1"/>
  <c r="B8" i="2"/>
  <c r="B18" i="2" s="1"/>
  <c r="B9" i="2"/>
  <c r="B19" i="2" s="1"/>
  <c r="B5" i="2"/>
  <c r="B15" i="2" s="1"/>
</calcChain>
</file>

<file path=xl/sharedStrings.xml><?xml version="1.0" encoding="utf-8"?>
<sst xmlns="http://schemas.openxmlformats.org/spreadsheetml/2006/main" count="155" uniqueCount="38">
  <si>
    <t>Company</t>
  </si>
  <si>
    <t>Variable</t>
  </si>
  <si>
    <t>2011</t>
  </si>
  <si>
    <t>2012</t>
  </si>
  <si>
    <t>2013</t>
  </si>
  <si>
    <t>2014</t>
  </si>
  <si>
    <t>2015</t>
  </si>
  <si>
    <t>ACC Ltd</t>
  </si>
  <si>
    <t>Other variable cost</t>
  </si>
  <si>
    <t>Power &amp; Fuel</t>
  </si>
  <si>
    <t>Freight &amp; Forwarding</t>
  </si>
  <si>
    <t>Fixed Cost</t>
  </si>
  <si>
    <t>Profit</t>
  </si>
  <si>
    <t>Ultratech Cement</t>
  </si>
  <si>
    <t>Ambuja Cement</t>
  </si>
  <si>
    <t>JK Lakshmi Cement</t>
  </si>
  <si>
    <t>Sum of 2011</t>
  </si>
  <si>
    <t>Sum of 2012</t>
  </si>
  <si>
    <t>Sum of 2013</t>
  </si>
  <si>
    <t>Sum of 2014</t>
  </si>
  <si>
    <t>Sum of 2015</t>
  </si>
  <si>
    <t>Indexed Values</t>
  </si>
  <si>
    <r>
      <t xml:space="preserve">Yearly Trends of Key Financial Indicators - 2011 to 2015
</t>
    </r>
    <r>
      <rPr>
        <sz val="8"/>
        <color theme="0" tint="-4.9989318521683403E-2"/>
        <rFont val="Calibri"/>
        <family val="2"/>
        <scheme val="minor"/>
      </rPr>
      <t>Maximum values highlighted.</t>
    </r>
  </si>
  <si>
    <r>
      <t xml:space="preserve">Indexed Trends of Key Financial Indicators - 2011 to 2015
</t>
    </r>
    <r>
      <rPr>
        <sz val="8"/>
        <color theme="0" tint="-4.9989318521683403E-2"/>
        <rFont val="Calibri"/>
        <family val="2"/>
        <scheme val="minor"/>
      </rPr>
      <t>2011 value is 100%. Minimum values highlighted.</t>
    </r>
  </si>
  <si>
    <t>Data &amp; Pivot Tables</t>
  </si>
  <si>
    <t>Etykiety wierszy</t>
  </si>
  <si>
    <t>Etykiety kolumn</t>
  </si>
  <si>
    <t xml:space="preserve">2011 </t>
  </si>
  <si>
    <t xml:space="preserve">2012 </t>
  </si>
  <si>
    <t xml:space="preserve">2013 </t>
  </si>
  <si>
    <t xml:space="preserve">2014 </t>
  </si>
  <si>
    <t xml:space="preserve">2015 </t>
  </si>
  <si>
    <t xml:space="preserve"> </t>
  </si>
  <si>
    <t xml:space="preserve">  </t>
  </si>
  <si>
    <t>do zrobienia może pole wyboru z wybierz: największy spadek itd.</t>
  </si>
  <si>
    <t>albo do wyboru firma z polami i etykietami danych</t>
  </si>
  <si>
    <t>mała duza</t>
  </si>
  <si>
    <t>wtedy większa skala żeby etykiety na siebie nie zachodziły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</si>
</sst>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sz val="8"/>
      <color theme="0" tint="-4.9989318521683403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9" fontId="0" fillId="0" borderId="0" xfId="1" applyFont="1"/>
    <xf numFmtId="0" fontId="0" fillId="2" borderId="0" xfId="0" applyFill="1" applyAlignment="1">
      <alignment horizontal="center" vertical="center"/>
    </xf>
    <xf numFmtId="0" fontId="0" fillId="4" borderId="0" xfId="0" applyFill="1"/>
    <xf numFmtId="0" fontId="2" fillId="4" borderId="0" xfId="0" applyFont="1" applyFill="1" applyAlignment="1">
      <alignment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/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</cellXfs>
  <cellStyles count="2">
    <cellStyle name="Normalny" xfId="0" builtinId="0"/>
    <cellStyle name="Procentowy" xfId="1" builtinId="5"/>
  </cellStyles>
  <dxfs count="5"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>
                <a:solidFill>
                  <a:schemeClr val="bg1">
                    <a:lumMod val="50000"/>
                  </a:schemeClr>
                </a:solidFill>
              </a:defRPr>
            </a:pPr>
            <a:r>
              <a:rPr lang="pl-PL" sz="1800" b="0">
                <a:solidFill>
                  <a:schemeClr val="bg1">
                    <a:lumMod val="50000"/>
                  </a:schemeClr>
                </a:solidFill>
              </a:rPr>
              <a:t>ACC Ltd</a:t>
            </a:r>
          </a:p>
        </c:rich>
      </c:tx>
      <c:layout>
        <c:manualLayout>
          <c:xMode val="edge"/>
          <c:yMode val="edge"/>
          <c:x val="2.2263888888888889E-2"/>
          <c:y val="2.46944444444444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5712638888889046E-2"/>
          <c:y val="0.23423583333333359"/>
          <c:w val="0.91888611111111107"/>
          <c:h val="0.67738750000000003"/>
        </c:manualLayout>
      </c:layout>
      <c:lineChart>
        <c:grouping val="standard"/>
        <c:varyColors val="0"/>
        <c:ser>
          <c:idx val="0"/>
          <c:order val="0"/>
          <c:tx>
            <c:strRef>
              <c:f>Data!$A$15</c:f>
              <c:strCache>
                <c:ptCount val="1"/>
                <c:pt idx="0">
                  <c:v>ACC Ltd</c:v>
                </c:pt>
              </c:strCache>
            </c:strRef>
          </c:tx>
          <c:spPr>
            <a:ln w="25400">
              <a:solidFill>
                <a:srgbClr val="0070C0"/>
              </a:solidFill>
            </a:ln>
          </c:spPr>
          <c:marker>
            <c:symbol val="none"/>
          </c:marker>
          <c:dPt>
            <c:idx val="4"/>
            <c:marker>
              <c:symbol val="circle"/>
              <c:size val="7"/>
              <c:spPr>
                <a:solidFill>
                  <a:srgbClr val="FFC000"/>
                </a:solidFill>
                <a:ln>
                  <a:noFill/>
                </a:ln>
              </c:spPr>
            </c:marker>
            <c:bubble3D val="0"/>
          </c:dPt>
          <c:dPt>
            <c:idx val="11"/>
            <c:marker>
              <c:symbol val="circle"/>
              <c:size val="4"/>
              <c:spPr>
                <a:ln>
                  <a:noFill/>
                </a:ln>
              </c:spPr>
            </c:marker>
            <c:bubble3D val="0"/>
          </c:dPt>
          <c:dPt>
            <c:idx val="18"/>
            <c:marker>
              <c:symbol val="circle"/>
              <c:size val="7"/>
              <c:spPr>
                <a:ln>
                  <a:noFill/>
                </a:ln>
              </c:spPr>
            </c:marker>
            <c:bubble3D val="0"/>
          </c:dPt>
          <c:dPt>
            <c:idx val="25"/>
            <c:marker>
              <c:symbol val="circle"/>
              <c:size val="7"/>
              <c:spPr>
                <a:ln>
                  <a:noFill/>
                </a:ln>
              </c:spPr>
            </c:marker>
            <c:bubble3D val="0"/>
          </c:dPt>
          <c:dPt>
            <c:idx val="32"/>
            <c:marker>
              <c:symbol val="circle"/>
              <c:size val="7"/>
              <c:spPr>
                <a:ln>
                  <a:noFill/>
                </a:ln>
              </c:spPr>
            </c:marker>
            <c:bubble3D val="0"/>
          </c:dPt>
          <c:dLbls>
            <c:dLbl>
              <c:idx val="4"/>
              <c:layout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100">
                      <a:solidFill>
                        <a:srgbClr val="FFC000"/>
                      </a:solidFill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100">
                      <a:solidFill>
                        <a:schemeClr val="bg1">
                          <a:lumMod val="85000"/>
                        </a:schemeClr>
                      </a:solidFill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5"/>
              <c:layout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100">
                      <a:solidFill>
                        <a:schemeClr val="bg1">
                          <a:lumMod val="50000"/>
                        </a:schemeClr>
                      </a:solidFill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2"/>
              <c:layout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10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rgbClr val="0070C0"/>
                    </a:solidFill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Data!$B$14:$AH$14</c:f>
              <c:strCache>
                <c:ptCount val="3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 </c:v>
                </c:pt>
                <c:pt idx="6">
                  <c:v>  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 </c:v>
                </c:pt>
                <c:pt idx="13">
                  <c:v>  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 </c:v>
                </c:pt>
                <c:pt idx="20">
                  <c:v>  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 </c:v>
                </c:pt>
                <c:pt idx="27">
                  <c:v>  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</c:strCache>
            </c:strRef>
          </c:cat>
          <c:val>
            <c:numRef>
              <c:f>Data!$B$15:$AH$15</c:f>
              <c:numCache>
                <c:formatCode>General</c:formatCode>
                <c:ptCount val="33"/>
                <c:pt idx="0">
                  <c:v>27</c:v>
                </c:pt>
                <c:pt idx="1">
                  <c:v>26</c:v>
                </c:pt>
                <c:pt idx="2">
                  <c:v>29</c:v>
                </c:pt>
                <c:pt idx="3">
                  <c:v>29</c:v>
                </c:pt>
                <c:pt idx="4">
                  <c:v>30</c:v>
                </c:pt>
                <c:pt idx="7">
                  <c:v>20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4">
                  <c:v>15</c:v>
                </c:pt>
                <c:pt idx="15">
                  <c:v>18</c:v>
                </c:pt>
                <c:pt idx="16">
                  <c:v>22</c:v>
                </c:pt>
                <c:pt idx="17">
                  <c:v>20</c:v>
                </c:pt>
                <c:pt idx="18">
                  <c:v>19</c:v>
                </c:pt>
                <c:pt idx="21">
                  <c:v>23</c:v>
                </c:pt>
                <c:pt idx="22">
                  <c:v>21</c:v>
                </c:pt>
                <c:pt idx="23">
                  <c:v>21</c:v>
                </c:pt>
                <c:pt idx="24">
                  <c:v>21</c:v>
                </c:pt>
                <c:pt idx="25">
                  <c:v>20</c:v>
                </c:pt>
                <c:pt idx="28">
                  <c:v>15</c:v>
                </c:pt>
                <c:pt idx="29">
                  <c:v>15</c:v>
                </c:pt>
                <c:pt idx="30">
                  <c:v>7</c:v>
                </c:pt>
                <c:pt idx="31">
                  <c:v>8</c:v>
                </c:pt>
                <c:pt idx="32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Data!$A$15</c:f>
              <c:strCache>
                <c:ptCount val="1"/>
                <c:pt idx="0">
                  <c:v>ACC Ltd</c:v>
                </c:pt>
              </c:strCache>
            </c:strRef>
          </c:tx>
          <c:spPr>
            <a:ln w="25400">
              <a:solidFill>
                <a:srgbClr val="0070C0"/>
              </a:solidFill>
            </a:ln>
          </c:spPr>
          <c:marker>
            <c:symbol val="none"/>
          </c:marker>
          <c:dPt>
            <c:idx val="0"/>
            <c:marker/>
            <c:bubble3D val="0"/>
            <c:spPr>
              <a:ln w="25400">
                <a:solidFill>
                  <a:srgbClr val="FFC000"/>
                </a:solidFill>
              </a:ln>
            </c:spPr>
          </c:dPt>
          <c:dPt>
            <c:idx val="1"/>
            <c:marker/>
            <c:bubble3D val="0"/>
            <c:spPr>
              <a:ln w="25400">
                <a:solidFill>
                  <a:srgbClr val="FFC000"/>
                </a:solidFill>
              </a:ln>
            </c:spPr>
          </c:dPt>
          <c:dPt>
            <c:idx val="2"/>
            <c:marker/>
            <c:bubble3D val="0"/>
            <c:spPr>
              <a:ln w="25400">
                <a:solidFill>
                  <a:srgbClr val="FFC000"/>
                </a:solidFill>
              </a:ln>
            </c:spPr>
          </c:dPt>
          <c:dPt>
            <c:idx val="3"/>
            <c:marker/>
            <c:bubble3D val="0"/>
            <c:spPr>
              <a:ln w="25400">
                <a:solidFill>
                  <a:srgbClr val="FFC000"/>
                </a:solidFill>
              </a:ln>
            </c:spPr>
          </c:dPt>
          <c:dPt>
            <c:idx val="4"/>
            <c:marker/>
            <c:bubble3D val="0"/>
            <c:spPr>
              <a:ln w="25400">
                <a:solidFill>
                  <a:srgbClr val="FFC000"/>
                </a:solidFill>
              </a:ln>
            </c:spPr>
          </c:dPt>
          <c:dPt>
            <c:idx val="11"/>
            <c:marker>
              <c:symbol val="circle"/>
              <c:size val="7"/>
              <c:spPr>
                <a:solidFill>
                  <a:srgbClr val="0070C0"/>
                </a:solidFill>
                <a:ln>
                  <a:noFill/>
                </a:ln>
              </c:spPr>
            </c:marker>
            <c:bubble3D val="0"/>
          </c:dPt>
          <c:dPt>
            <c:idx val="14"/>
            <c:bubble3D val="0"/>
            <c:spPr>
              <a:ln w="25400">
                <a:solidFill>
                  <a:schemeClr val="bg1">
                    <a:lumMod val="85000"/>
                  </a:schemeClr>
                </a:solidFill>
              </a:ln>
            </c:spPr>
          </c:dPt>
          <c:dPt>
            <c:idx val="15"/>
            <c:marker/>
            <c:bubble3D val="0"/>
            <c:spPr>
              <a:ln w="25400">
                <a:solidFill>
                  <a:schemeClr val="bg1">
                    <a:lumMod val="85000"/>
                  </a:schemeClr>
                </a:solidFill>
              </a:ln>
            </c:spPr>
          </c:dPt>
          <c:dPt>
            <c:idx val="16"/>
            <c:marker/>
            <c:bubble3D val="0"/>
            <c:spPr>
              <a:ln w="25400">
                <a:solidFill>
                  <a:schemeClr val="bg1">
                    <a:lumMod val="85000"/>
                  </a:schemeClr>
                </a:solidFill>
              </a:ln>
            </c:spPr>
          </c:dPt>
          <c:dPt>
            <c:idx val="17"/>
            <c:marker/>
            <c:bubble3D val="0"/>
            <c:spPr>
              <a:ln w="25400">
                <a:solidFill>
                  <a:schemeClr val="bg1">
                    <a:lumMod val="85000"/>
                  </a:schemeClr>
                </a:solidFill>
              </a:ln>
            </c:spPr>
          </c:dPt>
          <c:dPt>
            <c:idx val="18"/>
            <c:marker>
              <c:symbol val="circle"/>
              <c:size val="7"/>
              <c:spPr>
                <a:solidFill>
                  <a:schemeClr val="bg1">
                    <a:lumMod val="85000"/>
                  </a:schemeClr>
                </a:solidFill>
                <a:ln>
                  <a:noFill/>
                </a:ln>
              </c:spPr>
            </c:marker>
            <c:bubble3D val="0"/>
            <c:spPr>
              <a:ln w="25400">
                <a:solidFill>
                  <a:schemeClr val="bg1">
                    <a:lumMod val="85000"/>
                  </a:schemeClr>
                </a:solidFill>
              </a:ln>
            </c:spPr>
          </c:dPt>
          <c:dPt>
            <c:idx val="22"/>
            <c:marker/>
            <c:bubble3D val="0"/>
            <c:spPr>
              <a:ln w="25400"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23"/>
            <c:marker/>
            <c:bubble3D val="0"/>
            <c:spPr>
              <a:ln w="25400"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24"/>
            <c:marker/>
            <c:bubble3D val="0"/>
            <c:spPr>
              <a:ln w="25400"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25"/>
            <c:marker>
              <c:symbol val="circle"/>
              <c:size val="7"/>
              <c:spPr>
                <a:solidFill>
                  <a:schemeClr val="bg1">
                    <a:lumMod val="50000"/>
                  </a:schemeClr>
                </a:solidFill>
                <a:ln>
                  <a:noFill/>
                </a:ln>
              </c:spPr>
            </c:marker>
            <c:bubble3D val="0"/>
            <c:spPr>
              <a:ln w="25400"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29"/>
            <c:marker/>
            <c:bubble3D val="0"/>
            <c:spPr>
              <a:ln w="25400"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</c:dPt>
          <c:dPt>
            <c:idx val="30"/>
            <c:marker/>
            <c:bubble3D val="0"/>
            <c:spPr>
              <a:ln w="25400"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</c:dPt>
          <c:dPt>
            <c:idx val="31"/>
            <c:marker/>
            <c:bubble3D val="0"/>
            <c:spPr>
              <a:ln w="25400"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</c:dPt>
          <c:dPt>
            <c:idx val="32"/>
            <c:marker>
              <c:symbol val="circle"/>
              <c:size val="7"/>
              <c:spPr>
                <a:solidFill>
                  <a:schemeClr val="tx1">
                    <a:lumMod val="75000"/>
                    <a:lumOff val="25000"/>
                  </a:schemeClr>
                </a:solidFill>
                <a:ln>
                  <a:noFill/>
                </a:ln>
              </c:spPr>
            </c:marker>
            <c:bubble3D val="0"/>
            <c:spPr>
              <a:ln w="25400"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</c:dPt>
          <c:cat>
            <c:strRef>
              <c:f>Data!$B$14:$AH$14</c:f>
              <c:strCache>
                <c:ptCount val="3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 </c:v>
                </c:pt>
                <c:pt idx="6">
                  <c:v>  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 </c:v>
                </c:pt>
                <c:pt idx="13">
                  <c:v>  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 </c:v>
                </c:pt>
                <c:pt idx="20">
                  <c:v>  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 </c:v>
                </c:pt>
                <c:pt idx="27">
                  <c:v>  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</c:strCache>
            </c:strRef>
          </c:cat>
          <c:val>
            <c:numRef>
              <c:f>Data!$B$15:$AH$15</c:f>
              <c:numCache>
                <c:formatCode>General</c:formatCode>
                <c:ptCount val="33"/>
                <c:pt idx="0">
                  <c:v>27</c:v>
                </c:pt>
                <c:pt idx="1">
                  <c:v>26</c:v>
                </c:pt>
                <c:pt idx="2">
                  <c:v>29</c:v>
                </c:pt>
                <c:pt idx="3">
                  <c:v>29</c:v>
                </c:pt>
                <c:pt idx="4">
                  <c:v>30</c:v>
                </c:pt>
                <c:pt idx="7">
                  <c:v>20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4">
                  <c:v>15</c:v>
                </c:pt>
                <c:pt idx="15">
                  <c:v>18</c:v>
                </c:pt>
                <c:pt idx="16">
                  <c:v>22</c:v>
                </c:pt>
                <c:pt idx="17">
                  <c:v>20</c:v>
                </c:pt>
                <c:pt idx="18">
                  <c:v>19</c:v>
                </c:pt>
                <c:pt idx="21">
                  <c:v>23</c:v>
                </c:pt>
                <c:pt idx="22">
                  <c:v>21</c:v>
                </c:pt>
                <c:pt idx="23">
                  <c:v>21</c:v>
                </c:pt>
                <c:pt idx="24">
                  <c:v>21</c:v>
                </c:pt>
                <c:pt idx="25">
                  <c:v>20</c:v>
                </c:pt>
                <c:pt idx="28">
                  <c:v>15</c:v>
                </c:pt>
                <c:pt idx="29">
                  <c:v>15</c:v>
                </c:pt>
                <c:pt idx="30">
                  <c:v>7</c:v>
                </c:pt>
                <c:pt idx="31">
                  <c:v>8</c:v>
                </c:pt>
                <c:pt idx="32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3048432"/>
        <c:axId val="463048040"/>
      </c:lineChart>
      <c:catAx>
        <c:axId val="463048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noFill/>
              </a:defRPr>
            </a:pPr>
            <a:endParaRPr lang="pl-PL"/>
          </a:p>
        </c:txPr>
        <c:crossAx val="463048040"/>
        <c:crosses val="autoZero"/>
        <c:auto val="1"/>
        <c:lblAlgn val="ctr"/>
        <c:lblOffset val="100"/>
        <c:noMultiLvlLbl val="0"/>
      </c:catAx>
      <c:valAx>
        <c:axId val="463048040"/>
        <c:scaling>
          <c:orientation val="minMax"/>
          <c:max val="32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chemeClr val="bg1">
                    <a:lumMod val="50000"/>
                  </a:schemeClr>
                </a:solidFill>
              </a:defRPr>
            </a:pPr>
            <a:endParaRPr lang="pl-PL"/>
          </a:p>
        </c:txPr>
        <c:crossAx val="463048432"/>
        <c:crosses val="autoZero"/>
        <c:crossBetween val="between"/>
        <c:majorUnit val="5"/>
      </c:valAx>
    </c:plotArea>
    <c:plotVisOnly val="1"/>
    <c:dispBlanksAs val="gap"/>
    <c:showDLblsOverMax val="0"/>
  </c:chart>
  <c:spPr>
    <a:ln>
      <a:solidFill>
        <a:schemeClr val="bg1">
          <a:lumMod val="95000"/>
        </a:schemeClr>
      </a:solidFill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>
                <a:solidFill>
                  <a:schemeClr val="bg1">
                    <a:lumMod val="50000"/>
                  </a:schemeClr>
                </a:solidFill>
              </a:defRPr>
            </a:pPr>
            <a:r>
              <a:rPr lang="pl-PL" sz="1800" b="0">
                <a:solidFill>
                  <a:schemeClr val="bg1">
                    <a:lumMod val="50000"/>
                  </a:schemeClr>
                </a:solidFill>
              </a:rPr>
              <a:t>Ambuja Cement</a:t>
            </a:r>
          </a:p>
        </c:rich>
      </c:tx>
      <c:layout>
        <c:manualLayout>
          <c:xMode val="edge"/>
          <c:yMode val="edge"/>
          <c:x val="2.2263888888888889E-2"/>
          <c:y val="2.46944444444444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5712638888889046E-2"/>
          <c:y val="0.23423583333333359"/>
          <c:w val="0.91888611111111107"/>
          <c:h val="0.67738750000000003"/>
        </c:manualLayout>
      </c:layout>
      <c:lineChart>
        <c:grouping val="standard"/>
        <c:varyColors val="0"/>
        <c:ser>
          <c:idx val="0"/>
          <c:order val="0"/>
          <c:tx>
            <c:strRef>
              <c:f>Data!$A$16</c:f>
              <c:strCache>
                <c:ptCount val="1"/>
                <c:pt idx="0">
                  <c:v>Ambuja Cement</c:v>
                </c:pt>
              </c:strCache>
            </c:strRef>
          </c:tx>
          <c:spPr>
            <a:ln w="25400">
              <a:solidFill>
                <a:srgbClr val="0070C0"/>
              </a:solidFill>
            </a:ln>
          </c:spPr>
          <c:marker>
            <c:symbol val="none"/>
          </c:marker>
          <c:dPt>
            <c:idx val="1"/>
            <c:marker/>
            <c:bubble3D val="0"/>
            <c:spPr>
              <a:ln w="25400">
                <a:solidFill>
                  <a:srgbClr val="FFC000"/>
                </a:solidFill>
              </a:ln>
            </c:spPr>
          </c:dPt>
          <c:dPt>
            <c:idx val="2"/>
            <c:marker/>
            <c:bubble3D val="0"/>
            <c:spPr>
              <a:ln w="25400">
                <a:solidFill>
                  <a:srgbClr val="FFC000"/>
                </a:solidFill>
              </a:ln>
            </c:spPr>
          </c:dPt>
          <c:dPt>
            <c:idx val="3"/>
            <c:marker/>
            <c:bubble3D val="0"/>
            <c:spPr>
              <a:ln w="25400">
                <a:solidFill>
                  <a:srgbClr val="FFC000"/>
                </a:solidFill>
              </a:ln>
            </c:spPr>
          </c:dPt>
          <c:dPt>
            <c:idx val="4"/>
            <c:marker>
              <c:symbol val="circle"/>
              <c:size val="7"/>
              <c:spPr>
                <a:solidFill>
                  <a:srgbClr val="FFC000"/>
                </a:solidFill>
                <a:ln>
                  <a:noFill/>
                </a:ln>
              </c:spPr>
            </c:marker>
            <c:bubble3D val="0"/>
            <c:spPr>
              <a:ln w="25400">
                <a:solidFill>
                  <a:srgbClr val="FFC000"/>
                </a:solidFill>
              </a:ln>
            </c:spPr>
          </c:dPt>
          <c:dPt>
            <c:idx val="11"/>
            <c:marker>
              <c:symbol val="circle"/>
              <c:size val="7"/>
              <c:spPr>
                <a:solidFill>
                  <a:srgbClr val="0070C0"/>
                </a:solidFill>
                <a:ln>
                  <a:noFill/>
                </a:ln>
              </c:spPr>
            </c:marker>
            <c:bubble3D val="0"/>
          </c:dPt>
          <c:dPt>
            <c:idx val="14"/>
            <c:marker/>
            <c:bubble3D val="0"/>
            <c:spPr>
              <a:ln w="25400">
                <a:solidFill>
                  <a:schemeClr val="bg1">
                    <a:lumMod val="85000"/>
                  </a:schemeClr>
                </a:solidFill>
              </a:ln>
            </c:spPr>
          </c:dPt>
          <c:dPt>
            <c:idx val="15"/>
            <c:marker/>
            <c:bubble3D val="0"/>
            <c:spPr>
              <a:ln w="25400">
                <a:solidFill>
                  <a:schemeClr val="bg1">
                    <a:lumMod val="85000"/>
                  </a:schemeClr>
                </a:solidFill>
              </a:ln>
            </c:spPr>
          </c:dPt>
          <c:dPt>
            <c:idx val="16"/>
            <c:marker/>
            <c:bubble3D val="0"/>
            <c:spPr>
              <a:ln w="25400">
                <a:solidFill>
                  <a:schemeClr val="bg1">
                    <a:lumMod val="85000"/>
                  </a:schemeClr>
                </a:solidFill>
              </a:ln>
            </c:spPr>
          </c:dPt>
          <c:dPt>
            <c:idx val="17"/>
            <c:marker/>
            <c:bubble3D val="0"/>
            <c:spPr>
              <a:ln w="25400">
                <a:solidFill>
                  <a:schemeClr val="bg1">
                    <a:lumMod val="85000"/>
                  </a:schemeClr>
                </a:solidFill>
              </a:ln>
            </c:spPr>
          </c:dPt>
          <c:dPt>
            <c:idx val="18"/>
            <c:marker>
              <c:symbol val="circle"/>
              <c:size val="7"/>
              <c:spPr>
                <a:solidFill>
                  <a:schemeClr val="bg1">
                    <a:lumMod val="85000"/>
                  </a:schemeClr>
                </a:solidFill>
                <a:ln>
                  <a:noFill/>
                </a:ln>
              </c:spPr>
            </c:marker>
            <c:bubble3D val="0"/>
            <c:spPr>
              <a:ln w="25400">
                <a:solidFill>
                  <a:schemeClr val="bg1">
                    <a:lumMod val="85000"/>
                  </a:schemeClr>
                </a:solidFill>
              </a:ln>
            </c:spPr>
          </c:dPt>
          <c:dPt>
            <c:idx val="21"/>
            <c:marker/>
            <c:bubble3D val="0"/>
            <c:spPr>
              <a:ln w="25400"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22"/>
            <c:marker/>
            <c:bubble3D val="0"/>
            <c:spPr>
              <a:ln w="25400"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23"/>
            <c:marker/>
            <c:bubble3D val="0"/>
            <c:spPr>
              <a:ln w="25400"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24"/>
            <c:marker/>
            <c:bubble3D val="0"/>
            <c:spPr>
              <a:ln w="25400"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25"/>
            <c:marker>
              <c:symbol val="circle"/>
              <c:size val="7"/>
              <c:spPr>
                <a:solidFill>
                  <a:schemeClr val="bg1">
                    <a:lumMod val="50000"/>
                  </a:schemeClr>
                </a:solidFill>
                <a:ln>
                  <a:noFill/>
                </a:ln>
              </c:spPr>
            </c:marker>
            <c:bubble3D val="0"/>
            <c:spPr>
              <a:ln w="25400"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29"/>
            <c:marker/>
            <c:bubble3D val="0"/>
            <c:spPr>
              <a:ln w="25400"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</c:dPt>
          <c:dPt>
            <c:idx val="30"/>
            <c:marker/>
            <c:bubble3D val="0"/>
            <c:spPr>
              <a:ln w="25400"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</c:dPt>
          <c:dPt>
            <c:idx val="31"/>
            <c:marker/>
            <c:bubble3D val="0"/>
            <c:spPr>
              <a:ln w="25400"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</c:dPt>
          <c:dPt>
            <c:idx val="32"/>
            <c:marker>
              <c:symbol val="circle"/>
              <c:size val="7"/>
              <c:spPr>
                <a:solidFill>
                  <a:schemeClr val="tx1">
                    <a:lumMod val="75000"/>
                    <a:lumOff val="25000"/>
                  </a:schemeClr>
                </a:solidFill>
                <a:ln>
                  <a:noFill/>
                </a:ln>
              </c:spPr>
            </c:marker>
            <c:bubble3D val="0"/>
            <c:spPr>
              <a:ln w="25400"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</c:dPt>
          <c:dLbls>
            <c:dLbl>
              <c:idx val="4"/>
              <c:layout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100">
                      <a:solidFill>
                        <a:srgbClr val="FFC000"/>
                      </a:solidFill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100">
                      <a:solidFill>
                        <a:schemeClr val="bg1">
                          <a:lumMod val="85000"/>
                        </a:schemeClr>
                      </a:solidFill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5"/>
              <c:layout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100">
                      <a:solidFill>
                        <a:schemeClr val="bg1">
                          <a:lumMod val="50000"/>
                        </a:schemeClr>
                      </a:solidFill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2"/>
              <c:layout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10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rgbClr val="0070C0"/>
                    </a:solidFill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Data!$B$14:$AH$14</c:f>
              <c:strCache>
                <c:ptCount val="3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 </c:v>
                </c:pt>
                <c:pt idx="6">
                  <c:v>  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 </c:v>
                </c:pt>
                <c:pt idx="13">
                  <c:v>  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 </c:v>
                </c:pt>
                <c:pt idx="20">
                  <c:v>  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 </c:v>
                </c:pt>
                <c:pt idx="27">
                  <c:v>  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</c:strCache>
            </c:strRef>
          </c:cat>
          <c:val>
            <c:numRef>
              <c:f>Data!$B$16:$AH$16</c:f>
              <c:numCache>
                <c:formatCode>General</c:formatCode>
                <c:ptCount val="33"/>
                <c:pt idx="0">
                  <c:v>25</c:v>
                </c:pt>
                <c:pt idx="1">
                  <c:v>25</c:v>
                </c:pt>
                <c:pt idx="2">
                  <c:v>27</c:v>
                </c:pt>
                <c:pt idx="3">
                  <c:v>27</c:v>
                </c:pt>
                <c:pt idx="4">
                  <c:v>30</c:v>
                </c:pt>
                <c:pt idx="7">
                  <c:v>23</c:v>
                </c:pt>
                <c:pt idx="8">
                  <c:v>23</c:v>
                </c:pt>
                <c:pt idx="9">
                  <c:v>25</c:v>
                </c:pt>
                <c:pt idx="10">
                  <c:v>24</c:v>
                </c:pt>
                <c:pt idx="11">
                  <c:v>27</c:v>
                </c:pt>
                <c:pt idx="14">
                  <c:v>11</c:v>
                </c:pt>
                <c:pt idx="15">
                  <c:v>9</c:v>
                </c:pt>
                <c:pt idx="16">
                  <c:v>13</c:v>
                </c:pt>
                <c:pt idx="17">
                  <c:v>12</c:v>
                </c:pt>
                <c:pt idx="18">
                  <c:v>11</c:v>
                </c:pt>
                <c:pt idx="21">
                  <c:v>23</c:v>
                </c:pt>
                <c:pt idx="22">
                  <c:v>24</c:v>
                </c:pt>
                <c:pt idx="23">
                  <c:v>22</c:v>
                </c:pt>
                <c:pt idx="24">
                  <c:v>23</c:v>
                </c:pt>
                <c:pt idx="25">
                  <c:v>22</c:v>
                </c:pt>
                <c:pt idx="28">
                  <c:v>18</c:v>
                </c:pt>
                <c:pt idx="29">
                  <c:v>19</c:v>
                </c:pt>
                <c:pt idx="30">
                  <c:v>13</c:v>
                </c:pt>
                <c:pt idx="31">
                  <c:v>14</c:v>
                </c:pt>
                <c:pt idx="32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3051176"/>
        <c:axId val="463051568"/>
      </c:lineChart>
      <c:catAx>
        <c:axId val="463051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noFill/>
              </a:defRPr>
            </a:pPr>
            <a:endParaRPr lang="pl-PL"/>
          </a:p>
        </c:txPr>
        <c:crossAx val="463051568"/>
        <c:crosses val="autoZero"/>
        <c:auto val="1"/>
        <c:lblAlgn val="ctr"/>
        <c:lblOffset val="100"/>
        <c:noMultiLvlLbl val="0"/>
      </c:catAx>
      <c:valAx>
        <c:axId val="463051568"/>
        <c:scaling>
          <c:orientation val="minMax"/>
          <c:max val="32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noFill/>
              </a:defRPr>
            </a:pPr>
            <a:endParaRPr lang="pl-PL"/>
          </a:p>
        </c:txPr>
        <c:crossAx val="463051176"/>
        <c:crosses val="autoZero"/>
        <c:crossBetween val="between"/>
        <c:majorUnit val="5"/>
      </c:valAx>
    </c:plotArea>
    <c:plotVisOnly val="1"/>
    <c:dispBlanksAs val="gap"/>
    <c:showDLblsOverMax val="0"/>
  </c:chart>
  <c:spPr>
    <a:ln>
      <a:solidFill>
        <a:schemeClr val="bg1">
          <a:lumMod val="95000"/>
        </a:schemeClr>
      </a:solidFill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>
                <a:solidFill>
                  <a:schemeClr val="bg1">
                    <a:lumMod val="50000"/>
                  </a:schemeClr>
                </a:solidFill>
              </a:defRPr>
            </a:pPr>
            <a:r>
              <a:rPr lang="pl-PL" sz="1800" b="0">
                <a:solidFill>
                  <a:schemeClr val="bg1">
                    <a:lumMod val="50000"/>
                  </a:schemeClr>
                </a:solidFill>
              </a:rPr>
              <a:t>Ultratech Cement</a:t>
            </a:r>
          </a:p>
        </c:rich>
      </c:tx>
      <c:layout>
        <c:manualLayout>
          <c:xMode val="edge"/>
          <c:yMode val="edge"/>
          <c:x val="2.2263888888888889E-2"/>
          <c:y val="2.46944444444444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5712638888889046E-2"/>
          <c:y val="0.23423583333333359"/>
          <c:w val="0.91888611111111107"/>
          <c:h val="0.67738750000000003"/>
        </c:manualLayout>
      </c:layout>
      <c:lineChart>
        <c:grouping val="standard"/>
        <c:varyColors val="0"/>
        <c:ser>
          <c:idx val="0"/>
          <c:order val="0"/>
          <c:tx>
            <c:strRef>
              <c:f>Data!$A$18</c:f>
              <c:strCache>
                <c:ptCount val="1"/>
                <c:pt idx="0">
                  <c:v>Ultratech Cement</c:v>
                </c:pt>
              </c:strCache>
            </c:strRef>
          </c:tx>
          <c:spPr>
            <a:ln w="25400">
              <a:solidFill>
                <a:srgbClr val="0070C0"/>
              </a:solidFill>
            </a:ln>
          </c:spPr>
          <c:marker>
            <c:symbol val="none"/>
          </c:marker>
          <c:dPt>
            <c:idx val="1"/>
            <c:marker/>
            <c:bubble3D val="0"/>
            <c:spPr>
              <a:ln w="25400">
                <a:solidFill>
                  <a:srgbClr val="FFC000"/>
                </a:solidFill>
              </a:ln>
            </c:spPr>
          </c:dPt>
          <c:dPt>
            <c:idx val="2"/>
            <c:marker/>
            <c:bubble3D val="0"/>
            <c:spPr>
              <a:ln w="25400">
                <a:solidFill>
                  <a:srgbClr val="FFC000"/>
                </a:solidFill>
              </a:ln>
            </c:spPr>
          </c:dPt>
          <c:dPt>
            <c:idx val="3"/>
            <c:marker/>
            <c:bubble3D val="0"/>
            <c:spPr>
              <a:ln w="25400">
                <a:solidFill>
                  <a:srgbClr val="FFC000"/>
                </a:solidFill>
              </a:ln>
            </c:spPr>
          </c:dPt>
          <c:dPt>
            <c:idx val="4"/>
            <c:marker>
              <c:symbol val="circle"/>
              <c:size val="7"/>
              <c:spPr>
                <a:solidFill>
                  <a:srgbClr val="FFC000"/>
                </a:solidFill>
                <a:ln>
                  <a:noFill/>
                </a:ln>
              </c:spPr>
            </c:marker>
            <c:bubble3D val="0"/>
            <c:spPr>
              <a:ln w="25400">
                <a:solidFill>
                  <a:srgbClr val="FFC000"/>
                </a:solidFill>
              </a:ln>
            </c:spPr>
          </c:dPt>
          <c:dPt>
            <c:idx val="11"/>
            <c:marker>
              <c:symbol val="circle"/>
              <c:size val="7"/>
              <c:spPr>
                <a:solidFill>
                  <a:srgbClr val="0070C0"/>
                </a:solidFill>
                <a:ln>
                  <a:noFill/>
                </a:ln>
              </c:spPr>
            </c:marker>
            <c:bubble3D val="0"/>
          </c:dPt>
          <c:dPt>
            <c:idx val="14"/>
            <c:marker/>
            <c:bubble3D val="0"/>
            <c:spPr>
              <a:ln w="25400">
                <a:solidFill>
                  <a:schemeClr val="bg1">
                    <a:lumMod val="85000"/>
                  </a:schemeClr>
                </a:solidFill>
              </a:ln>
            </c:spPr>
          </c:dPt>
          <c:dPt>
            <c:idx val="15"/>
            <c:marker/>
            <c:bubble3D val="0"/>
            <c:spPr>
              <a:ln w="25400">
                <a:solidFill>
                  <a:schemeClr val="bg1">
                    <a:lumMod val="85000"/>
                  </a:schemeClr>
                </a:solidFill>
              </a:ln>
            </c:spPr>
          </c:dPt>
          <c:dPt>
            <c:idx val="16"/>
            <c:marker/>
            <c:bubble3D val="0"/>
            <c:spPr>
              <a:ln w="25400">
                <a:solidFill>
                  <a:schemeClr val="bg1">
                    <a:lumMod val="85000"/>
                  </a:schemeClr>
                </a:solidFill>
              </a:ln>
            </c:spPr>
          </c:dPt>
          <c:dPt>
            <c:idx val="17"/>
            <c:marker/>
            <c:bubble3D val="0"/>
            <c:spPr>
              <a:ln w="25400">
                <a:solidFill>
                  <a:schemeClr val="bg1">
                    <a:lumMod val="85000"/>
                  </a:schemeClr>
                </a:solidFill>
              </a:ln>
            </c:spPr>
          </c:dPt>
          <c:dPt>
            <c:idx val="18"/>
            <c:marker>
              <c:symbol val="circle"/>
              <c:size val="7"/>
              <c:spPr>
                <a:solidFill>
                  <a:schemeClr val="bg1">
                    <a:lumMod val="85000"/>
                  </a:schemeClr>
                </a:solidFill>
                <a:ln>
                  <a:noFill/>
                </a:ln>
              </c:spPr>
            </c:marker>
            <c:bubble3D val="0"/>
            <c:spPr>
              <a:ln w="25400">
                <a:solidFill>
                  <a:schemeClr val="bg1">
                    <a:lumMod val="85000"/>
                  </a:schemeClr>
                </a:solidFill>
              </a:ln>
            </c:spPr>
          </c:dPt>
          <c:dPt>
            <c:idx val="22"/>
            <c:marker/>
            <c:bubble3D val="0"/>
            <c:spPr>
              <a:ln w="25400"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23"/>
            <c:marker/>
            <c:bubble3D val="0"/>
            <c:spPr>
              <a:ln w="25400"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24"/>
            <c:marker/>
            <c:bubble3D val="0"/>
            <c:spPr>
              <a:ln w="25400"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25"/>
            <c:marker>
              <c:symbol val="circle"/>
              <c:size val="7"/>
              <c:spPr>
                <a:solidFill>
                  <a:schemeClr val="bg1">
                    <a:lumMod val="50000"/>
                  </a:schemeClr>
                </a:solidFill>
                <a:ln>
                  <a:noFill/>
                </a:ln>
              </c:spPr>
            </c:marker>
            <c:bubble3D val="0"/>
            <c:spPr>
              <a:ln w="25400"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29"/>
            <c:marker/>
            <c:bubble3D val="0"/>
            <c:spPr>
              <a:ln w="25400"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</c:dPt>
          <c:dPt>
            <c:idx val="30"/>
            <c:marker/>
            <c:bubble3D val="0"/>
            <c:spPr>
              <a:ln w="25400"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</c:dPt>
          <c:dPt>
            <c:idx val="31"/>
            <c:marker/>
            <c:bubble3D val="0"/>
            <c:spPr>
              <a:ln w="25400"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</c:dPt>
          <c:dPt>
            <c:idx val="32"/>
            <c:marker>
              <c:symbol val="circle"/>
              <c:size val="7"/>
              <c:spPr>
                <a:solidFill>
                  <a:schemeClr val="tx1">
                    <a:lumMod val="75000"/>
                    <a:lumOff val="25000"/>
                  </a:schemeClr>
                </a:solidFill>
                <a:ln>
                  <a:noFill/>
                </a:ln>
              </c:spPr>
            </c:marker>
            <c:bubble3D val="0"/>
            <c:spPr>
              <a:ln w="25400"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</c:dPt>
          <c:dLbls>
            <c:dLbl>
              <c:idx val="4"/>
              <c:layout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100">
                      <a:solidFill>
                        <a:srgbClr val="FFC000"/>
                      </a:solidFill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100">
                      <a:solidFill>
                        <a:schemeClr val="bg1">
                          <a:lumMod val="85000"/>
                        </a:schemeClr>
                      </a:solidFill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5"/>
              <c:layout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100">
                      <a:solidFill>
                        <a:schemeClr val="bg1">
                          <a:lumMod val="50000"/>
                        </a:schemeClr>
                      </a:solidFill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2"/>
              <c:layout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10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rgbClr val="0070C0"/>
                    </a:solidFill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Data!$B$14:$AH$14</c:f>
              <c:strCache>
                <c:ptCount val="3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 </c:v>
                </c:pt>
                <c:pt idx="6">
                  <c:v>  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 </c:v>
                </c:pt>
                <c:pt idx="13">
                  <c:v>  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 </c:v>
                </c:pt>
                <c:pt idx="20">
                  <c:v>  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 </c:v>
                </c:pt>
                <c:pt idx="27">
                  <c:v>  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</c:strCache>
            </c:strRef>
          </c:cat>
          <c:val>
            <c:numRef>
              <c:f>Data!$B$18:$AH$18</c:f>
              <c:numCache>
                <c:formatCode>General</c:formatCode>
                <c:ptCount val="33"/>
                <c:pt idx="0">
                  <c:v>24</c:v>
                </c:pt>
                <c:pt idx="1">
                  <c:v>22</c:v>
                </c:pt>
                <c:pt idx="2">
                  <c:v>22</c:v>
                </c:pt>
                <c:pt idx="3">
                  <c:v>24</c:v>
                </c:pt>
                <c:pt idx="4">
                  <c:v>24</c:v>
                </c:pt>
                <c:pt idx="7">
                  <c:v>22</c:v>
                </c:pt>
                <c:pt idx="8">
                  <c:v>20</c:v>
                </c:pt>
                <c:pt idx="9">
                  <c:v>21</c:v>
                </c:pt>
                <c:pt idx="10">
                  <c:v>23</c:v>
                </c:pt>
                <c:pt idx="11">
                  <c:v>24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18</c:v>
                </c:pt>
                <c:pt idx="21">
                  <c:v>23</c:v>
                </c:pt>
                <c:pt idx="22">
                  <c:v>24</c:v>
                </c:pt>
                <c:pt idx="23">
                  <c:v>21</c:v>
                </c:pt>
                <c:pt idx="24">
                  <c:v>20</c:v>
                </c:pt>
                <c:pt idx="25">
                  <c:v>21</c:v>
                </c:pt>
                <c:pt idx="28">
                  <c:v>17</c:v>
                </c:pt>
                <c:pt idx="29">
                  <c:v>17</c:v>
                </c:pt>
                <c:pt idx="30">
                  <c:v>8</c:v>
                </c:pt>
                <c:pt idx="31">
                  <c:v>9</c:v>
                </c:pt>
                <c:pt idx="32">
                  <c:v>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3050784"/>
        <c:axId val="463050392"/>
      </c:lineChart>
      <c:catAx>
        <c:axId val="463050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noFill/>
              </a:defRPr>
            </a:pPr>
            <a:endParaRPr lang="pl-PL"/>
          </a:p>
        </c:txPr>
        <c:crossAx val="463050392"/>
        <c:crosses val="autoZero"/>
        <c:auto val="1"/>
        <c:lblAlgn val="ctr"/>
        <c:lblOffset val="100"/>
        <c:noMultiLvlLbl val="0"/>
      </c:catAx>
      <c:valAx>
        <c:axId val="463050392"/>
        <c:scaling>
          <c:orientation val="minMax"/>
          <c:max val="32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noFill/>
              </a:defRPr>
            </a:pPr>
            <a:endParaRPr lang="pl-PL"/>
          </a:p>
        </c:txPr>
        <c:crossAx val="463050784"/>
        <c:crosses val="autoZero"/>
        <c:crossBetween val="between"/>
        <c:majorUnit val="5"/>
      </c:valAx>
    </c:plotArea>
    <c:plotVisOnly val="1"/>
    <c:dispBlanksAs val="gap"/>
    <c:showDLblsOverMax val="0"/>
  </c:chart>
  <c:spPr>
    <a:ln>
      <a:solidFill>
        <a:schemeClr val="bg1">
          <a:lumMod val="95000"/>
        </a:schemeClr>
      </a:solidFill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>
                <a:solidFill>
                  <a:schemeClr val="bg1">
                    <a:lumMod val="50000"/>
                  </a:schemeClr>
                </a:solidFill>
              </a:defRPr>
            </a:pPr>
            <a:r>
              <a:rPr lang="pl-PL" sz="1800" b="0">
                <a:solidFill>
                  <a:schemeClr val="bg1">
                    <a:lumMod val="50000"/>
                  </a:schemeClr>
                </a:solidFill>
              </a:rPr>
              <a:t>ACC</a:t>
            </a:r>
            <a:r>
              <a:rPr lang="pl-PL" sz="1800" b="0" baseline="0">
                <a:solidFill>
                  <a:schemeClr val="bg1">
                    <a:lumMod val="50000"/>
                  </a:schemeClr>
                </a:solidFill>
              </a:rPr>
              <a:t> Ltd</a:t>
            </a:r>
            <a:endParaRPr lang="pl-PL" sz="1800" b="0">
              <a:solidFill>
                <a:schemeClr val="bg1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2.2263888888888889E-2"/>
          <c:y val="2.46944444444444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5712638888889018E-2"/>
          <c:y val="0.23423583333333353"/>
          <c:w val="0.91888611111111107"/>
          <c:h val="0.67738750000000003"/>
        </c:manualLayout>
      </c:layout>
      <c:lineChart>
        <c:grouping val="standard"/>
        <c:varyColors val="0"/>
        <c:ser>
          <c:idx val="0"/>
          <c:order val="0"/>
          <c:tx>
            <c:strRef>
              <c:f>Data!$A$17</c:f>
              <c:strCache>
                <c:ptCount val="1"/>
                <c:pt idx="0">
                  <c:v>JK Lakshmi Cement</c:v>
                </c:pt>
              </c:strCache>
            </c:strRef>
          </c:tx>
          <c:spPr>
            <a:ln w="25400">
              <a:solidFill>
                <a:srgbClr val="0070C0"/>
              </a:solidFill>
            </a:ln>
          </c:spPr>
          <c:marker>
            <c:symbol val="none"/>
          </c:marker>
          <c:dPt>
            <c:idx val="1"/>
            <c:marker/>
            <c:bubble3D val="0"/>
            <c:spPr>
              <a:ln w="25400">
                <a:solidFill>
                  <a:srgbClr val="FFC000"/>
                </a:solidFill>
              </a:ln>
            </c:spPr>
          </c:dPt>
          <c:dPt>
            <c:idx val="2"/>
            <c:marker/>
            <c:bubble3D val="0"/>
            <c:spPr>
              <a:ln w="25400">
                <a:solidFill>
                  <a:srgbClr val="FFC000"/>
                </a:solidFill>
              </a:ln>
            </c:spPr>
          </c:dPt>
          <c:dPt>
            <c:idx val="3"/>
            <c:marker/>
            <c:bubble3D val="0"/>
            <c:spPr>
              <a:ln w="25400">
                <a:solidFill>
                  <a:srgbClr val="FFC000"/>
                </a:solidFill>
              </a:ln>
            </c:spPr>
          </c:dPt>
          <c:dPt>
            <c:idx val="4"/>
            <c:marker>
              <c:symbol val="circle"/>
              <c:size val="7"/>
              <c:spPr>
                <a:solidFill>
                  <a:srgbClr val="FFC000"/>
                </a:solidFill>
                <a:ln>
                  <a:noFill/>
                </a:ln>
              </c:spPr>
            </c:marker>
            <c:bubble3D val="0"/>
            <c:spPr>
              <a:ln w="25400">
                <a:solidFill>
                  <a:srgbClr val="FFC000"/>
                </a:solidFill>
              </a:ln>
            </c:spPr>
          </c:dPt>
          <c:dPt>
            <c:idx val="11"/>
            <c:marker>
              <c:symbol val="circle"/>
              <c:size val="7"/>
              <c:spPr>
                <a:solidFill>
                  <a:srgbClr val="0070C0"/>
                </a:solidFill>
                <a:ln>
                  <a:noFill/>
                </a:ln>
              </c:spPr>
            </c:marker>
            <c:bubble3D val="0"/>
          </c:dPt>
          <c:dPt>
            <c:idx val="15"/>
            <c:marker/>
            <c:bubble3D val="0"/>
            <c:spPr>
              <a:ln w="25400">
                <a:solidFill>
                  <a:schemeClr val="bg1">
                    <a:lumMod val="85000"/>
                  </a:schemeClr>
                </a:solidFill>
              </a:ln>
            </c:spPr>
          </c:dPt>
          <c:dPt>
            <c:idx val="16"/>
            <c:marker/>
            <c:bubble3D val="0"/>
            <c:spPr>
              <a:ln w="25400">
                <a:solidFill>
                  <a:schemeClr val="bg1">
                    <a:lumMod val="85000"/>
                  </a:schemeClr>
                </a:solidFill>
              </a:ln>
            </c:spPr>
          </c:dPt>
          <c:dPt>
            <c:idx val="17"/>
            <c:marker/>
            <c:bubble3D val="0"/>
            <c:spPr>
              <a:ln w="25400">
                <a:solidFill>
                  <a:schemeClr val="bg1">
                    <a:lumMod val="85000"/>
                  </a:schemeClr>
                </a:solidFill>
              </a:ln>
            </c:spPr>
          </c:dPt>
          <c:dPt>
            <c:idx val="18"/>
            <c:marker>
              <c:symbol val="circle"/>
              <c:size val="7"/>
              <c:spPr>
                <a:solidFill>
                  <a:schemeClr val="bg1">
                    <a:lumMod val="85000"/>
                  </a:schemeClr>
                </a:solidFill>
                <a:ln>
                  <a:noFill/>
                </a:ln>
              </c:spPr>
            </c:marker>
            <c:bubble3D val="0"/>
            <c:spPr>
              <a:ln w="25400">
                <a:solidFill>
                  <a:schemeClr val="bg1">
                    <a:lumMod val="85000"/>
                  </a:schemeClr>
                </a:solidFill>
              </a:ln>
            </c:spPr>
          </c:dPt>
          <c:dPt>
            <c:idx val="22"/>
            <c:marker/>
            <c:bubble3D val="0"/>
            <c:spPr>
              <a:ln w="25400"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23"/>
            <c:marker/>
            <c:bubble3D val="0"/>
            <c:spPr>
              <a:ln w="25400"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24"/>
            <c:marker/>
            <c:bubble3D val="0"/>
            <c:spPr>
              <a:ln w="25400"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25"/>
            <c:marker>
              <c:symbol val="circle"/>
              <c:size val="7"/>
              <c:spPr>
                <a:solidFill>
                  <a:schemeClr val="bg1">
                    <a:lumMod val="50000"/>
                  </a:schemeClr>
                </a:solidFill>
                <a:ln>
                  <a:noFill/>
                </a:ln>
              </c:spPr>
            </c:marker>
            <c:bubble3D val="0"/>
            <c:spPr>
              <a:ln w="25400"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29"/>
            <c:marker/>
            <c:bubble3D val="0"/>
            <c:spPr>
              <a:ln w="25400"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</c:dPt>
          <c:dPt>
            <c:idx val="30"/>
            <c:marker/>
            <c:bubble3D val="0"/>
            <c:spPr>
              <a:ln w="25400"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</c:dPt>
          <c:dPt>
            <c:idx val="31"/>
            <c:marker/>
            <c:bubble3D val="0"/>
            <c:spPr>
              <a:ln w="25400"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</c:dPt>
          <c:dPt>
            <c:idx val="32"/>
            <c:marker>
              <c:symbol val="circle"/>
              <c:size val="7"/>
              <c:spPr>
                <a:solidFill>
                  <a:schemeClr val="tx1">
                    <a:lumMod val="75000"/>
                    <a:lumOff val="25000"/>
                  </a:schemeClr>
                </a:solidFill>
                <a:ln>
                  <a:noFill/>
                </a:ln>
              </c:spPr>
            </c:marker>
            <c:bubble3D val="0"/>
            <c:spPr>
              <a:ln w="25400"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</c:dPt>
          <c:dLbls>
            <c:dLbl>
              <c:idx val="4"/>
              <c:layout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100">
                      <a:solidFill>
                        <a:srgbClr val="FFC000"/>
                      </a:solidFill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100">
                      <a:solidFill>
                        <a:schemeClr val="bg1">
                          <a:lumMod val="85000"/>
                        </a:schemeClr>
                      </a:solidFill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5"/>
              <c:layout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100">
                      <a:solidFill>
                        <a:schemeClr val="bg1">
                          <a:lumMod val="50000"/>
                        </a:schemeClr>
                      </a:solidFill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2"/>
              <c:layout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10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rgbClr val="0070C0"/>
                    </a:solidFill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Data!$B$14:$AH$14</c:f>
              <c:strCache>
                <c:ptCount val="3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 </c:v>
                </c:pt>
                <c:pt idx="6">
                  <c:v>  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 </c:v>
                </c:pt>
                <c:pt idx="13">
                  <c:v>  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 </c:v>
                </c:pt>
                <c:pt idx="20">
                  <c:v>  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 </c:v>
                </c:pt>
                <c:pt idx="27">
                  <c:v>  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</c:strCache>
            </c:strRef>
          </c:cat>
          <c:val>
            <c:numRef>
              <c:f>Data!$B$17:$AH$17</c:f>
              <c:numCache>
                <c:formatCode>General</c:formatCode>
                <c:ptCount val="33"/>
                <c:pt idx="0">
                  <c:v>19</c:v>
                </c:pt>
                <c:pt idx="1">
                  <c:v>20</c:v>
                </c:pt>
                <c:pt idx="2">
                  <c:v>19</c:v>
                </c:pt>
                <c:pt idx="3">
                  <c:v>19</c:v>
                </c:pt>
                <c:pt idx="4">
                  <c:v>18</c:v>
                </c:pt>
                <c:pt idx="7">
                  <c:v>20</c:v>
                </c:pt>
                <c:pt idx="8">
                  <c:v>19</c:v>
                </c:pt>
                <c:pt idx="9">
                  <c:v>21</c:v>
                </c:pt>
                <c:pt idx="10">
                  <c:v>22</c:v>
                </c:pt>
                <c:pt idx="11">
                  <c:v>22</c:v>
                </c:pt>
                <c:pt idx="14">
                  <c:v>23</c:v>
                </c:pt>
                <c:pt idx="15">
                  <c:v>25</c:v>
                </c:pt>
                <c:pt idx="16">
                  <c:v>26</c:v>
                </c:pt>
                <c:pt idx="17">
                  <c:v>30</c:v>
                </c:pt>
                <c:pt idx="18">
                  <c:v>29</c:v>
                </c:pt>
                <c:pt idx="21">
                  <c:v>30</c:v>
                </c:pt>
                <c:pt idx="22">
                  <c:v>24</c:v>
                </c:pt>
                <c:pt idx="23">
                  <c:v>20</c:v>
                </c:pt>
                <c:pt idx="24">
                  <c:v>21</c:v>
                </c:pt>
                <c:pt idx="25">
                  <c:v>21</c:v>
                </c:pt>
                <c:pt idx="28">
                  <c:v>8</c:v>
                </c:pt>
                <c:pt idx="29">
                  <c:v>12</c:v>
                </c:pt>
                <c:pt idx="30">
                  <c:v>14</c:v>
                </c:pt>
                <c:pt idx="31">
                  <c:v>8</c:v>
                </c:pt>
                <c:pt idx="32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3049608"/>
        <c:axId val="463784352"/>
      </c:lineChart>
      <c:catAx>
        <c:axId val="463049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noFill/>
              </a:defRPr>
            </a:pPr>
            <a:endParaRPr lang="pl-PL"/>
          </a:p>
        </c:txPr>
        <c:crossAx val="463784352"/>
        <c:crosses val="autoZero"/>
        <c:auto val="1"/>
        <c:lblAlgn val="ctr"/>
        <c:lblOffset val="100"/>
        <c:noMultiLvlLbl val="0"/>
      </c:catAx>
      <c:valAx>
        <c:axId val="463784352"/>
        <c:scaling>
          <c:orientation val="minMax"/>
          <c:max val="32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chemeClr val="bg1">
                    <a:lumMod val="50000"/>
                  </a:schemeClr>
                </a:solidFill>
              </a:defRPr>
            </a:pPr>
            <a:endParaRPr lang="pl-PL"/>
          </a:p>
        </c:txPr>
        <c:crossAx val="463049608"/>
        <c:crosses val="autoZero"/>
        <c:crossBetween val="between"/>
        <c:majorUnit val="5"/>
      </c:valAx>
    </c:plotArea>
    <c:plotVisOnly val="1"/>
    <c:dispBlanksAs val="gap"/>
    <c:showDLblsOverMax val="0"/>
  </c:chart>
  <c:spPr>
    <a:ln>
      <a:solidFill>
        <a:schemeClr val="bg1">
          <a:lumMod val="95000"/>
        </a:schemeClr>
      </a:solidFill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://chandoo.org/wp/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://chandoo.org/wp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23813</xdr:colOff>
      <xdr:row>4</xdr:row>
      <xdr:rowOff>96950</xdr:rowOff>
    </xdr:from>
    <xdr:to>
      <xdr:col>18</xdr:col>
      <xdr:colOff>572207</xdr:colOff>
      <xdr:row>32</xdr:row>
      <xdr:rowOff>159999</xdr:rowOff>
    </xdr:to>
    <xdr:grpSp>
      <xdr:nvGrpSpPr>
        <xdr:cNvPr id="8" name="Grupa 7"/>
        <xdr:cNvGrpSpPr/>
      </xdr:nvGrpSpPr>
      <xdr:grpSpPr>
        <a:xfrm>
          <a:off x="633413" y="858950"/>
          <a:ext cx="10911594" cy="5397049"/>
          <a:chOff x="0" y="0"/>
          <a:chExt cx="10906492" cy="5397049"/>
        </a:xfrm>
      </xdr:grpSpPr>
      <xdr:graphicFrame macro="">
        <xdr:nvGraphicFramePr>
          <xdr:cNvPr id="2" name="Wykres 1"/>
          <xdr:cNvGraphicFramePr/>
        </xdr:nvGraphicFramePr>
        <xdr:xfrm>
          <a:off x="10204" y="0"/>
          <a:ext cx="5507155" cy="27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" name="Wykres 2"/>
          <xdr:cNvGraphicFramePr/>
        </xdr:nvGraphicFramePr>
        <xdr:xfrm>
          <a:off x="5502387" y="0"/>
          <a:ext cx="5391496" cy="27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4" name="Wykres 3"/>
          <xdr:cNvGraphicFramePr/>
        </xdr:nvGraphicFramePr>
        <xdr:xfrm>
          <a:off x="5501480" y="2691493"/>
          <a:ext cx="5388775" cy="27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">
        <xdr:nvSpPr>
          <xdr:cNvPr id="5" name="pole tekstowe 4"/>
          <xdr:cNvSpPr txBox="1"/>
        </xdr:nvSpPr>
        <xdr:spPr>
          <a:xfrm>
            <a:off x="5410906" y="5059801"/>
            <a:ext cx="5495586" cy="29722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lang="pl-PL" sz="900">
                <a:solidFill>
                  <a:srgbClr val="FFC000"/>
                </a:solidFill>
              </a:rPr>
              <a:t>Fixed Costs</a:t>
            </a:r>
            <a:r>
              <a:rPr lang="pl-PL" sz="900" baseline="0">
                <a:solidFill>
                  <a:srgbClr val="FFC000"/>
                </a:solidFill>
              </a:rPr>
              <a:t>            </a:t>
            </a:r>
            <a:r>
              <a:rPr lang="pl-PL" sz="900">
                <a:solidFill>
                  <a:srgbClr val="0070C0"/>
                </a:solidFill>
              </a:rPr>
              <a:t>Freight &amp; Forwarding</a:t>
            </a:r>
            <a:r>
              <a:rPr lang="pl-PL" sz="900" baseline="0">
                <a:solidFill>
                  <a:srgbClr val="0070C0"/>
                </a:solidFill>
              </a:rPr>
              <a:t>       </a:t>
            </a:r>
            <a:r>
              <a:rPr lang="pl-PL" sz="900">
                <a:solidFill>
                  <a:schemeClr val="bg1">
                    <a:lumMod val="85000"/>
                  </a:schemeClr>
                </a:solidFill>
              </a:rPr>
              <a:t>Other variable cost</a:t>
            </a:r>
            <a:r>
              <a:rPr lang="pl-PL" sz="900" baseline="0">
                <a:solidFill>
                  <a:schemeClr val="bg1">
                    <a:lumMod val="85000"/>
                  </a:schemeClr>
                </a:solidFill>
              </a:rPr>
              <a:t>           </a:t>
            </a:r>
            <a:r>
              <a:rPr lang="pl-PL" sz="900">
                <a:solidFill>
                  <a:schemeClr val="bg1">
                    <a:lumMod val="50000"/>
                  </a:schemeClr>
                </a:solidFill>
              </a:rPr>
              <a:t>Power &amp; Fuel</a:t>
            </a:r>
            <a:r>
              <a:rPr lang="pl-PL" sz="900" baseline="0">
                <a:solidFill>
                  <a:schemeClr val="bg1">
                    <a:lumMod val="50000"/>
                  </a:schemeClr>
                </a:solidFill>
              </a:rPr>
              <a:t>                     </a:t>
            </a:r>
            <a:r>
              <a:rPr lang="pl-PL" sz="900">
                <a:solidFill>
                  <a:schemeClr val="tx1">
                    <a:lumMod val="75000"/>
                    <a:lumOff val="25000"/>
                  </a:schemeClr>
                </a:solidFill>
              </a:rPr>
              <a:t>Profit</a:t>
            </a:r>
            <a:r>
              <a:rPr lang="pl-PL" sz="900">
                <a:solidFill>
                  <a:schemeClr val="bg1">
                    <a:lumMod val="50000"/>
                  </a:schemeClr>
                </a:solidFill>
              </a:rPr>
              <a:t>					</a:t>
            </a:r>
          </a:p>
        </xdr:txBody>
      </xdr:sp>
      <xdr:graphicFrame macro="">
        <xdr:nvGraphicFramePr>
          <xdr:cNvPr id="6" name="Wykres 5"/>
          <xdr:cNvGraphicFramePr/>
        </xdr:nvGraphicFramePr>
        <xdr:xfrm>
          <a:off x="0" y="2697049"/>
          <a:ext cx="5507156" cy="27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sp macro="" textlink="">
        <xdr:nvSpPr>
          <xdr:cNvPr id="7" name="pole tekstowe 6"/>
          <xdr:cNvSpPr txBox="1"/>
        </xdr:nvSpPr>
        <xdr:spPr>
          <a:xfrm>
            <a:off x="31746" y="5066392"/>
            <a:ext cx="5519396" cy="29722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lang="pl-PL" sz="900">
                <a:solidFill>
                  <a:srgbClr val="FFC000"/>
                </a:solidFill>
              </a:rPr>
              <a:t>Fixed Costs</a:t>
            </a:r>
            <a:r>
              <a:rPr lang="pl-PL" sz="900" baseline="0">
                <a:solidFill>
                  <a:schemeClr val="bg1">
                    <a:lumMod val="50000"/>
                  </a:schemeClr>
                </a:solidFill>
              </a:rPr>
              <a:t>            </a:t>
            </a:r>
            <a:r>
              <a:rPr lang="pl-PL" sz="900">
                <a:solidFill>
                  <a:srgbClr val="0070C0"/>
                </a:solidFill>
              </a:rPr>
              <a:t>Freight &amp; Forwarding</a:t>
            </a:r>
            <a:r>
              <a:rPr lang="pl-PL" sz="900" baseline="0">
                <a:solidFill>
                  <a:schemeClr val="bg1">
                    <a:lumMod val="50000"/>
                  </a:schemeClr>
                </a:solidFill>
              </a:rPr>
              <a:t>       </a:t>
            </a:r>
            <a:r>
              <a:rPr lang="pl-PL" sz="900">
                <a:solidFill>
                  <a:schemeClr val="bg1">
                    <a:lumMod val="85000"/>
                  </a:schemeClr>
                </a:solidFill>
              </a:rPr>
              <a:t>Other variable cost</a:t>
            </a:r>
            <a:r>
              <a:rPr lang="pl-PL" sz="900" baseline="0">
                <a:solidFill>
                  <a:schemeClr val="bg1">
                    <a:lumMod val="85000"/>
                  </a:schemeClr>
                </a:solidFill>
              </a:rPr>
              <a:t>           </a:t>
            </a:r>
            <a:r>
              <a:rPr lang="pl-PL" sz="900">
                <a:solidFill>
                  <a:schemeClr val="bg1">
                    <a:lumMod val="50000"/>
                  </a:schemeClr>
                </a:solidFill>
              </a:rPr>
              <a:t>Power &amp; Fuel</a:t>
            </a:r>
            <a:r>
              <a:rPr lang="pl-PL" sz="900" baseline="0">
                <a:solidFill>
                  <a:schemeClr val="bg1">
                    <a:lumMod val="50000"/>
                  </a:schemeClr>
                </a:solidFill>
              </a:rPr>
              <a:t>                     </a:t>
            </a:r>
            <a:r>
              <a:rPr lang="pl-PL" sz="900">
                <a:solidFill>
                  <a:schemeClr val="tx1">
                    <a:lumMod val="75000"/>
                    <a:lumOff val="25000"/>
                  </a:schemeClr>
                </a:solidFill>
              </a:rPr>
              <a:t>Profit</a:t>
            </a:r>
            <a:r>
              <a:rPr lang="pl-PL" sz="900">
                <a:solidFill>
                  <a:schemeClr val="tx1">
                    <a:lumMod val="65000"/>
                    <a:lumOff val="35000"/>
                  </a:schemeClr>
                </a:solidFill>
              </a:rPr>
              <a:t>					</a:t>
            </a:r>
          </a:p>
        </xdr:txBody>
      </xdr:sp>
    </xdr:grpSp>
    <xdr:clientData/>
  </xdr:twoCellAnchor>
  <xdr:twoCellAnchor>
    <xdr:from>
      <xdr:col>0</xdr:col>
      <xdr:colOff>573201</xdr:colOff>
      <xdr:row>1</xdr:row>
      <xdr:rowOff>6805</xdr:rowOff>
    </xdr:from>
    <xdr:to>
      <xdr:col>12</xdr:col>
      <xdr:colOff>73139</xdr:colOff>
      <xdr:row>3</xdr:row>
      <xdr:rowOff>137773</xdr:rowOff>
    </xdr:to>
    <xdr:sp macro="" textlink="">
      <xdr:nvSpPr>
        <xdr:cNvPr id="9" name="pole tekstowe 8"/>
        <xdr:cNvSpPr txBox="1"/>
      </xdr:nvSpPr>
      <xdr:spPr>
        <a:xfrm>
          <a:off x="573201" y="197305"/>
          <a:ext cx="6847795" cy="5119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pl-PL" sz="2400">
              <a:solidFill>
                <a:schemeClr val="bg1">
                  <a:lumMod val="50000"/>
                </a:schemeClr>
              </a:solidFill>
            </a:rPr>
            <a:t>Indexed Trends of KFI 2011-2015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510646</xdr:colOff>
      <xdr:row>65</xdr:row>
      <xdr:rowOff>184415</xdr:rowOff>
    </xdr:from>
    <xdr:to>
      <xdr:col>29</xdr:col>
      <xdr:colOff>21166</xdr:colOff>
      <xdr:row>68</xdr:row>
      <xdr:rowOff>143594</xdr:rowOff>
    </xdr:to>
    <xdr:sp macro="" textlink="">
      <xdr:nvSpPr>
        <xdr:cNvPr id="9" name="pole tekstowe 8"/>
        <xdr:cNvSpPr txBox="1"/>
      </xdr:nvSpPr>
      <xdr:spPr>
        <a:xfrm>
          <a:off x="4743979" y="12566915"/>
          <a:ext cx="8453437" cy="5306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pPr algn="ctr"/>
          <a:r>
            <a:rPr lang="pl-PL" sz="1050">
              <a:solidFill>
                <a:schemeClr val="bg1">
                  <a:lumMod val="50000"/>
                </a:schemeClr>
              </a:solidFill>
            </a:rPr>
            <a:t>Fixed Costs	</a:t>
          </a:r>
          <a:r>
            <a:rPr lang="pl-PL" sz="1050" baseline="0">
              <a:solidFill>
                <a:schemeClr val="bg1">
                  <a:lumMod val="50000"/>
                </a:schemeClr>
              </a:solidFill>
            </a:rPr>
            <a:t>         </a:t>
          </a:r>
          <a:r>
            <a:rPr lang="pl-PL" sz="1050">
              <a:solidFill>
                <a:schemeClr val="bg1">
                  <a:lumMod val="50000"/>
                </a:schemeClr>
              </a:solidFill>
            </a:rPr>
            <a:t>Freight &amp; Forwarding</a:t>
          </a:r>
          <a:r>
            <a:rPr lang="pl-PL" sz="1050" baseline="0">
              <a:solidFill>
                <a:schemeClr val="bg1">
                  <a:lumMod val="50000"/>
                </a:schemeClr>
              </a:solidFill>
            </a:rPr>
            <a:t>            </a:t>
          </a:r>
          <a:r>
            <a:rPr lang="pl-PL" sz="1050">
              <a:solidFill>
                <a:schemeClr val="bg1">
                  <a:lumMod val="50000"/>
                </a:schemeClr>
              </a:solidFill>
            </a:rPr>
            <a:t>Other variable cost</a:t>
          </a:r>
          <a:r>
            <a:rPr lang="pl-PL" sz="1050" baseline="0">
              <a:solidFill>
                <a:schemeClr val="bg1">
                  <a:lumMod val="50000"/>
                </a:schemeClr>
              </a:solidFill>
            </a:rPr>
            <a:t>                 </a:t>
          </a:r>
          <a:r>
            <a:rPr lang="pl-PL" sz="1050">
              <a:solidFill>
                <a:schemeClr val="bg1">
                  <a:lumMod val="50000"/>
                </a:schemeClr>
              </a:solidFill>
            </a:rPr>
            <a:t>Power &amp; Fuel	             Profit					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114300</xdr:rowOff>
    </xdr:from>
    <xdr:to>
      <xdr:col>6</xdr:col>
      <xdr:colOff>0</xdr:colOff>
      <xdr:row>0</xdr:row>
      <xdr:rowOff>419100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2598420" y="114300"/>
          <a:ext cx="1325880" cy="304800"/>
        </a:xfrm>
        <a:prstGeom prst="roundRect">
          <a:avLst/>
        </a:prstGeom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chemeClr val="tx1">
                  <a:lumMod val="85000"/>
                  <a:lumOff val="15000"/>
                </a:schemeClr>
              </a:solidFill>
              <a:effectLst>
                <a:outerShdw blurRad="50800" dist="38100" dir="5400000" algn="t" rotWithShape="0">
                  <a:schemeClr val="bg1">
                    <a:lumMod val="95000"/>
                    <a:alpha val="40000"/>
                  </a:schemeClr>
                </a:outerShdw>
              </a:effectLst>
            </a:rPr>
            <a:t>Visit Chandoo.org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12</xdr:col>
      <xdr:colOff>106680</xdr:colOff>
      <xdr:row>1</xdr:row>
      <xdr:rowOff>304800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7101840" y="182880"/>
          <a:ext cx="1325880" cy="304800"/>
        </a:xfrm>
        <a:prstGeom prst="roundRect">
          <a:avLst/>
        </a:prstGeom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chemeClr val="tx1">
                  <a:lumMod val="85000"/>
                  <a:lumOff val="15000"/>
                </a:schemeClr>
              </a:solidFill>
              <a:effectLst>
                <a:outerShdw blurRad="50800" dist="38100" dir="5400000" algn="t" rotWithShape="0">
                  <a:schemeClr val="bg1">
                    <a:lumMod val="95000"/>
                    <a:alpha val="40000"/>
                  </a:schemeClr>
                </a:outerShdw>
              </a:effectLst>
            </a:rPr>
            <a:t>Visit Chandoo.org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handoo" refreshedDate="42544.459828703701" createdVersion="5" refreshedVersion="5" minRefreshableVersion="3" recordCount="20">
  <cacheSource type="worksheet">
    <worksheetSource name="Table2"/>
  </cacheSource>
  <cacheFields count="9">
    <cacheField name="Company" numFmtId="0">
      <sharedItems count="4">
        <s v="ACC Ltd"/>
        <s v="Ultratech Cement"/>
        <s v="Ambuja Cement"/>
        <s v="JK Lakshmi Cement"/>
      </sharedItems>
    </cacheField>
    <cacheField name="Variable" numFmtId="0">
      <sharedItems count="5">
        <s v="Other variable cost"/>
        <s v="Power &amp; Fuel"/>
        <s v="Freight &amp; Forwarding"/>
        <s v="Fixed Cost"/>
        <s v="Profit"/>
      </sharedItems>
    </cacheField>
    <cacheField name="2011" numFmtId="0">
      <sharedItems containsSemiMixedTypes="0" containsString="0" containsNumber="1" containsInteger="1" minValue="8" maxValue="30"/>
    </cacheField>
    <cacheField name="2012" numFmtId="0">
      <sharedItems containsSemiMixedTypes="0" containsString="0" containsNumber="1" containsInteger="1" minValue="9" maxValue="26"/>
    </cacheField>
    <cacheField name="2013" numFmtId="0">
      <sharedItems containsSemiMixedTypes="0" containsString="0" containsNumber="1" containsInteger="1" minValue="7" maxValue="29"/>
    </cacheField>
    <cacheField name="2014" numFmtId="0">
      <sharedItems containsSemiMixedTypes="0" containsString="0" containsNumber="1" containsInteger="1" minValue="8" maxValue="30"/>
    </cacheField>
    <cacheField name="2015" numFmtId="0">
      <sharedItems containsSemiMixedTypes="0" containsString="0" containsNumber="1" containsInteger="1" minValue="8" maxValue="30"/>
    </cacheField>
    <cacheField name="Pole1" numFmtId="0" formula="NA()" databaseField="0"/>
    <cacheField name="Pole2" numFmtId="0" formula="NA(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">
  <r>
    <x v="0"/>
    <x v="0"/>
    <n v="15"/>
    <n v="18"/>
    <n v="22"/>
    <n v="20"/>
    <n v="19"/>
  </r>
  <r>
    <x v="0"/>
    <x v="1"/>
    <n v="23"/>
    <n v="21"/>
    <n v="21"/>
    <n v="21"/>
    <n v="20"/>
  </r>
  <r>
    <x v="0"/>
    <x v="2"/>
    <n v="20"/>
    <n v="20"/>
    <n v="21"/>
    <n v="22"/>
    <n v="23"/>
  </r>
  <r>
    <x v="0"/>
    <x v="3"/>
    <n v="27"/>
    <n v="26"/>
    <n v="29"/>
    <n v="29"/>
    <n v="30"/>
  </r>
  <r>
    <x v="0"/>
    <x v="4"/>
    <n v="15"/>
    <n v="15"/>
    <n v="7"/>
    <n v="8"/>
    <n v="8"/>
  </r>
  <r>
    <x v="1"/>
    <x v="0"/>
    <n v="16"/>
    <n v="17"/>
    <n v="18"/>
    <n v="19"/>
    <n v="18"/>
  </r>
  <r>
    <x v="1"/>
    <x v="1"/>
    <n v="23"/>
    <n v="24"/>
    <n v="21"/>
    <n v="20"/>
    <n v="21"/>
  </r>
  <r>
    <x v="1"/>
    <x v="2"/>
    <n v="22"/>
    <n v="20"/>
    <n v="21"/>
    <n v="23"/>
    <n v="24"/>
  </r>
  <r>
    <x v="1"/>
    <x v="3"/>
    <n v="24"/>
    <n v="22"/>
    <n v="22"/>
    <n v="24"/>
    <n v="24"/>
  </r>
  <r>
    <x v="1"/>
    <x v="4"/>
    <n v="17"/>
    <n v="17"/>
    <n v="8"/>
    <n v="9"/>
    <n v="9"/>
  </r>
  <r>
    <x v="2"/>
    <x v="0"/>
    <n v="11"/>
    <n v="9"/>
    <n v="13"/>
    <n v="12"/>
    <n v="11"/>
  </r>
  <r>
    <x v="2"/>
    <x v="1"/>
    <n v="23"/>
    <n v="24"/>
    <n v="22"/>
    <n v="23"/>
    <n v="22"/>
  </r>
  <r>
    <x v="2"/>
    <x v="2"/>
    <n v="23"/>
    <n v="23"/>
    <n v="25"/>
    <n v="24"/>
    <n v="27"/>
  </r>
  <r>
    <x v="2"/>
    <x v="3"/>
    <n v="25"/>
    <n v="25"/>
    <n v="27"/>
    <n v="27"/>
    <n v="30"/>
  </r>
  <r>
    <x v="2"/>
    <x v="4"/>
    <n v="18"/>
    <n v="19"/>
    <n v="13"/>
    <n v="14"/>
    <n v="10"/>
  </r>
  <r>
    <x v="3"/>
    <x v="0"/>
    <n v="23"/>
    <n v="25"/>
    <n v="26"/>
    <n v="30"/>
    <n v="29"/>
  </r>
  <r>
    <x v="3"/>
    <x v="1"/>
    <n v="30"/>
    <n v="24"/>
    <n v="20"/>
    <n v="21"/>
    <n v="21"/>
  </r>
  <r>
    <x v="3"/>
    <x v="2"/>
    <n v="20"/>
    <n v="19"/>
    <n v="21"/>
    <n v="22"/>
    <n v="22"/>
  </r>
  <r>
    <x v="3"/>
    <x v="3"/>
    <n v="19"/>
    <n v="20"/>
    <n v="19"/>
    <n v="19"/>
    <n v="18"/>
  </r>
  <r>
    <x v="3"/>
    <x v="4"/>
    <n v="8"/>
    <n v="12"/>
    <n v="14"/>
    <n v="8"/>
    <n v="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6" cacheId="0" applyNumberFormats="0" applyBorderFormats="0" applyFontFormats="0" applyPatternFormats="0" applyAlignmentFormats="0" applyWidthHeightFormats="1" dataCaption="Wartości" showError="1" showMissing="0" updatedVersion="3" minRefreshableVersion="3" showCalcMbrs="0" useAutoFormatting="1" rowGrandTotals="0" colGrandTotals="0" itemPrintTitles="1" createdVersion="3" indent="0" outline="1" outlineData="1" multipleFieldFilters="0">
  <location ref="A3:AJ9" firstHeaderRow="1" firstDataRow="3" firstDataCol="1"/>
  <pivotFields count="9">
    <pivotField axis="axisRow" showAll="0" defaultSubtotal="0">
      <items count="4">
        <item x="0"/>
        <item x="2"/>
        <item x="3"/>
        <item x="1"/>
      </items>
    </pivotField>
    <pivotField axis="axisCol" showAll="0" defaultSubtotal="0">
      <items count="5">
        <item x="3"/>
        <item x="2"/>
        <item x="0"/>
        <item x="1"/>
        <item x="4"/>
      </items>
    </pivotField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dragToRow="0" dragToCol="0" dragToPage="0" showAll="0" defaultSubtotal="0"/>
    <pivotField dataField="1" dragToRow="0" dragToCol="0" dragToPage="0" showAll="0" defaultSubtotal="0"/>
  </pivotFields>
  <rowFields count="1">
    <field x="0"/>
  </rowFields>
  <rowItems count="4">
    <i>
      <x/>
    </i>
    <i>
      <x v="1"/>
    </i>
    <i>
      <x v="2"/>
    </i>
    <i>
      <x v="3"/>
    </i>
  </rowItems>
  <colFields count="2">
    <field x="1"/>
    <field x="-2"/>
  </colFields>
  <colItems count="35">
    <i>
      <x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3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</colItems>
  <dataFields count="7">
    <dataField name="2011 " fld="2" baseField="0" baseItem="0"/>
    <dataField name="2012 " fld="3" baseField="0" baseItem="0"/>
    <dataField name="2013 " fld="4" baseField="0" baseItem="0"/>
    <dataField name="2014 " fld="5" baseField="0" baseItem="0"/>
    <dataField name="2015 " fld="6" baseField="0" baseItem="0"/>
    <dataField name=" " fld="7" baseField="0" baseItem="0"/>
    <dataField name="  " fld="8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useAutoFormatting="1" rowGrandTotals="0" colGrandTotals="0" itemPrintTitles="1" createdVersion="5" indent="0" outline="1" outlineData="1" multipleFieldFilters="0">
  <location ref="J4:AD11" firstHeaderRow="1" firstDataRow="3" firstDataCol="1"/>
  <pivotFields count="9">
    <pivotField axis="axisCol" showAll="0" defaultSubtotal="0">
      <items count="4">
        <item x="0"/>
        <item x="2"/>
        <item x="3"/>
        <item x="1"/>
      </items>
    </pivotField>
    <pivotField axis="axisRow" showAll="0" defaultSubtotal="0">
      <items count="5">
        <item x="3"/>
        <item x="2"/>
        <item x="0"/>
        <item x="1"/>
        <item x="4"/>
      </items>
    </pivotField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5">
    <i>
      <x/>
    </i>
    <i>
      <x v="1"/>
    </i>
    <i>
      <x v="2"/>
    </i>
    <i>
      <x v="3"/>
    </i>
    <i>
      <x v="4"/>
    </i>
  </rowItems>
  <colFields count="2">
    <field x="0"/>
    <field x="-2"/>
  </colFields>
  <colItems count="20">
    <i>
      <x/>
      <x/>
    </i>
    <i r="1" i="1">
      <x v="1"/>
    </i>
    <i r="1" i="2">
      <x v="2"/>
    </i>
    <i r="1" i="3">
      <x v="3"/>
    </i>
    <i r="1" i="4">
      <x v="4"/>
    </i>
    <i>
      <x v="1"/>
      <x/>
    </i>
    <i r="1" i="1">
      <x v="1"/>
    </i>
    <i r="1" i="2">
      <x v="2"/>
    </i>
    <i r="1" i="3">
      <x v="3"/>
    </i>
    <i r="1" i="4">
      <x v="4"/>
    </i>
    <i>
      <x v="2"/>
      <x/>
    </i>
    <i r="1" i="1">
      <x v="1"/>
    </i>
    <i r="1" i="2">
      <x v="2"/>
    </i>
    <i r="1" i="3">
      <x v="3"/>
    </i>
    <i r="1" i="4">
      <x v="4"/>
    </i>
    <i>
      <x v="3"/>
      <x/>
    </i>
    <i r="1" i="1">
      <x v="1"/>
    </i>
    <i r="1" i="2">
      <x v="2"/>
    </i>
    <i r="1" i="3">
      <x v="3"/>
    </i>
    <i r="1" i="4">
      <x v="4"/>
    </i>
  </colItems>
  <dataFields count="5">
    <dataField name="Sum of 2011" fld="2" baseField="0" baseItem="0"/>
    <dataField name="Sum of 2012" fld="3" baseField="0" baseItem="0"/>
    <dataField name="Sum of 2013" fld="4" baseField="0" baseItem="0"/>
    <dataField name="Sum of 2014" fld="5" baseField="0" baseItem="0"/>
    <dataField name="Sum of 2015" fld="6" baseField="0" baseItem="0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2" name="Table2" displayName="Table2" ref="B4:H24" totalsRowShown="0">
  <tableColumns count="7">
    <tableColumn id="1" name="Company"/>
    <tableColumn id="2" name="Variable"/>
    <tableColumn id="3" name="2011" dataDxfId="4"/>
    <tableColumn id="4" name="2012" dataDxfId="3"/>
    <tableColumn id="5" name="2013" dataDxfId="2"/>
    <tableColumn id="6" name="2014" dataDxfId="1"/>
    <tableColumn id="7" name="2015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Relationship Id="rId4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zoomScaleNormal="100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J79"/>
  <sheetViews>
    <sheetView showGridLines="0" zoomScale="80" zoomScaleNormal="80" workbookViewId="0">
      <selection activeCell="D25" sqref="D25"/>
    </sheetView>
  </sheetViews>
  <sheetFormatPr defaultRowHeight="15" x14ac:dyDescent="0.25"/>
  <cols>
    <col min="1" max="1" width="18.140625" customWidth="1"/>
    <col min="2" max="2" width="18" customWidth="1"/>
    <col min="3" max="6" width="5.85546875" customWidth="1"/>
    <col min="7" max="7" width="1.7109375" customWidth="1"/>
    <col min="8" max="8" width="2.140625" customWidth="1"/>
    <col min="9" max="9" width="20.28515625" customWidth="1"/>
    <col min="10" max="13" width="5.85546875" customWidth="1"/>
    <col min="14" max="14" width="1.7109375" customWidth="1"/>
    <col min="15" max="15" width="2.140625" customWidth="1"/>
    <col min="16" max="16" width="18.140625" customWidth="1"/>
    <col min="17" max="20" width="5.85546875" customWidth="1"/>
    <col min="21" max="21" width="1.7109375" customWidth="1"/>
    <col min="22" max="22" width="2.140625" customWidth="1"/>
    <col min="23" max="23" width="13.28515625" customWidth="1"/>
    <col min="24" max="27" width="5.85546875" customWidth="1"/>
    <col min="28" max="28" width="1.7109375" customWidth="1"/>
    <col min="29" max="29" width="2.140625" customWidth="1"/>
    <col min="30" max="30" width="6" customWidth="1"/>
    <col min="31" max="34" width="5.85546875" customWidth="1"/>
    <col min="35" max="35" width="1.7109375" customWidth="1"/>
    <col min="36" max="36" width="2.140625" customWidth="1"/>
    <col min="37" max="37" width="8.28515625" customWidth="1"/>
  </cols>
  <sheetData>
    <row r="3" spans="1:36" x14ac:dyDescent="0.25">
      <c r="B3" s="1" t="s">
        <v>26</v>
      </c>
    </row>
    <row r="4" spans="1:36" x14ac:dyDescent="0.25">
      <c r="B4" t="s">
        <v>11</v>
      </c>
      <c r="I4" t="s">
        <v>10</v>
      </c>
      <c r="P4" t="s">
        <v>8</v>
      </c>
      <c r="W4" t="s">
        <v>9</v>
      </c>
      <c r="AD4" t="s">
        <v>12</v>
      </c>
    </row>
    <row r="5" spans="1:36" x14ac:dyDescent="0.25">
      <c r="A5" s="1" t="s">
        <v>25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27</v>
      </c>
      <c r="X5" t="s">
        <v>28</v>
      </c>
      <c r="Y5" t="s">
        <v>29</v>
      </c>
      <c r="Z5" t="s">
        <v>30</v>
      </c>
      <c r="AA5" t="s">
        <v>31</v>
      </c>
      <c r="AB5" t="s">
        <v>32</v>
      </c>
      <c r="AC5" t="s">
        <v>33</v>
      </c>
      <c r="AD5" t="s">
        <v>27</v>
      </c>
      <c r="AE5" t="s">
        <v>28</v>
      </c>
      <c r="AF5" t="s">
        <v>29</v>
      </c>
      <c r="AG5" t="s">
        <v>30</v>
      </c>
      <c r="AH5" t="s">
        <v>31</v>
      </c>
      <c r="AI5" t="s">
        <v>32</v>
      </c>
      <c r="AJ5" t="s">
        <v>33</v>
      </c>
    </row>
    <row r="6" spans="1:36" x14ac:dyDescent="0.25">
      <c r="A6" s="2" t="s">
        <v>7</v>
      </c>
      <c r="B6" s="3">
        <v>27</v>
      </c>
      <c r="C6" s="3">
        <v>26</v>
      </c>
      <c r="D6" s="3">
        <v>29</v>
      </c>
      <c r="E6" s="3">
        <v>29</v>
      </c>
      <c r="F6" s="3">
        <v>30</v>
      </c>
      <c r="G6" s="3"/>
      <c r="H6" s="3"/>
      <c r="I6" s="3">
        <v>20</v>
      </c>
      <c r="J6" s="3">
        <v>20</v>
      </c>
      <c r="K6" s="3">
        <v>21</v>
      </c>
      <c r="L6" s="3">
        <v>22</v>
      </c>
      <c r="M6" s="3">
        <v>23</v>
      </c>
      <c r="N6" s="3"/>
      <c r="O6" s="3"/>
      <c r="P6" s="3">
        <v>15</v>
      </c>
      <c r="Q6" s="3">
        <v>18</v>
      </c>
      <c r="R6" s="3">
        <v>22</v>
      </c>
      <c r="S6" s="3">
        <v>20</v>
      </c>
      <c r="T6" s="3">
        <v>19</v>
      </c>
      <c r="U6" s="3"/>
      <c r="V6" s="3"/>
      <c r="W6" s="3">
        <v>23</v>
      </c>
      <c r="X6" s="3">
        <v>21</v>
      </c>
      <c r="Y6" s="3">
        <v>21</v>
      </c>
      <c r="Z6" s="3">
        <v>21</v>
      </c>
      <c r="AA6" s="3">
        <v>20</v>
      </c>
      <c r="AB6" s="3"/>
      <c r="AC6" s="3"/>
      <c r="AD6" s="3">
        <v>15</v>
      </c>
      <c r="AE6" s="3">
        <v>15</v>
      </c>
      <c r="AF6" s="3">
        <v>7</v>
      </c>
      <c r="AG6" s="3">
        <v>8</v>
      </c>
      <c r="AH6" s="3">
        <v>8</v>
      </c>
      <c r="AI6" s="3"/>
      <c r="AJ6" s="3"/>
    </row>
    <row r="7" spans="1:36" x14ac:dyDescent="0.25">
      <c r="A7" s="2" t="s">
        <v>14</v>
      </c>
      <c r="B7" s="3">
        <v>25</v>
      </c>
      <c r="C7" s="3">
        <v>25</v>
      </c>
      <c r="D7" s="3">
        <v>27</v>
      </c>
      <c r="E7" s="3">
        <v>27</v>
      </c>
      <c r="F7" s="3">
        <v>30</v>
      </c>
      <c r="G7" s="3"/>
      <c r="H7" s="3"/>
      <c r="I7" s="3">
        <v>23</v>
      </c>
      <c r="J7" s="3">
        <v>23</v>
      </c>
      <c r="K7" s="3">
        <v>25</v>
      </c>
      <c r="L7" s="3">
        <v>24</v>
      </c>
      <c r="M7" s="3">
        <v>27</v>
      </c>
      <c r="N7" s="3"/>
      <c r="O7" s="3"/>
      <c r="P7" s="3">
        <v>11</v>
      </c>
      <c r="Q7" s="3">
        <v>9</v>
      </c>
      <c r="R7" s="3">
        <v>13</v>
      </c>
      <c r="S7" s="3">
        <v>12</v>
      </c>
      <c r="T7" s="3">
        <v>11</v>
      </c>
      <c r="U7" s="3"/>
      <c r="V7" s="3"/>
      <c r="W7" s="3">
        <v>23</v>
      </c>
      <c r="X7" s="3">
        <v>24</v>
      </c>
      <c r="Y7" s="3">
        <v>22</v>
      </c>
      <c r="Z7" s="3">
        <v>23</v>
      </c>
      <c r="AA7" s="3">
        <v>22</v>
      </c>
      <c r="AB7" s="3"/>
      <c r="AC7" s="3"/>
      <c r="AD7" s="3">
        <v>18</v>
      </c>
      <c r="AE7" s="3">
        <v>19</v>
      </c>
      <c r="AF7" s="3">
        <v>13</v>
      </c>
      <c r="AG7" s="3">
        <v>14</v>
      </c>
      <c r="AH7" s="3">
        <v>10</v>
      </c>
      <c r="AI7" s="3"/>
      <c r="AJ7" s="3"/>
    </row>
    <row r="8" spans="1:36" x14ac:dyDescent="0.25">
      <c r="A8" s="2" t="s">
        <v>15</v>
      </c>
      <c r="B8" s="3">
        <v>19</v>
      </c>
      <c r="C8" s="3">
        <v>20</v>
      </c>
      <c r="D8" s="3">
        <v>19</v>
      </c>
      <c r="E8" s="3">
        <v>19</v>
      </c>
      <c r="F8" s="3">
        <v>18</v>
      </c>
      <c r="G8" s="3"/>
      <c r="H8" s="3"/>
      <c r="I8" s="3">
        <v>20</v>
      </c>
      <c r="J8" s="3">
        <v>19</v>
      </c>
      <c r="K8" s="3">
        <v>21</v>
      </c>
      <c r="L8" s="3">
        <v>22</v>
      </c>
      <c r="M8" s="3">
        <v>22</v>
      </c>
      <c r="N8" s="3"/>
      <c r="O8" s="3"/>
      <c r="P8" s="3">
        <v>23</v>
      </c>
      <c r="Q8" s="3">
        <v>25</v>
      </c>
      <c r="R8" s="3">
        <v>26</v>
      </c>
      <c r="S8" s="3">
        <v>30</v>
      </c>
      <c r="T8" s="3">
        <v>29</v>
      </c>
      <c r="U8" s="3"/>
      <c r="V8" s="3"/>
      <c r="W8" s="3">
        <v>30</v>
      </c>
      <c r="X8" s="3">
        <v>24</v>
      </c>
      <c r="Y8" s="3">
        <v>20</v>
      </c>
      <c r="Z8" s="3">
        <v>21</v>
      </c>
      <c r="AA8" s="3">
        <v>21</v>
      </c>
      <c r="AB8" s="3"/>
      <c r="AC8" s="3"/>
      <c r="AD8" s="3">
        <v>8</v>
      </c>
      <c r="AE8" s="3">
        <v>12</v>
      </c>
      <c r="AF8" s="3">
        <v>14</v>
      </c>
      <c r="AG8" s="3">
        <v>8</v>
      </c>
      <c r="AH8" s="3">
        <v>10</v>
      </c>
      <c r="AI8" s="3"/>
      <c r="AJ8" s="3"/>
    </row>
    <row r="9" spans="1:36" x14ac:dyDescent="0.25">
      <c r="A9" s="2" t="s">
        <v>13</v>
      </c>
      <c r="B9" s="3">
        <v>24</v>
      </c>
      <c r="C9" s="3">
        <v>22</v>
      </c>
      <c r="D9" s="3">
        <v>22</v>
      </c>
      <c r="E9" s="3">
        <v>24</v>
      </c>
      <c r="F9" s="3">
        <v>24</v>
      </c>
      <c r="G9" s="3"/>
      <c r="H9" s="3"/>
      <c r="I9" s="3">
        <v>22</v>
      </c>
      <c r="J9" s="3">
        <v>20</v>
      </c>
      <c r="K9" s="3">
        <v>21</v>
      </c>
      <c r="L9" s="3">
        <v>23</v>
      </c>
      <c r="M9" s="3">
        <v>24</v>
      </c>
      <c r="N9" s="3"/>
      <c r="O9" s="3"/>
      <c r="P9" s="3">
        <v>16</v>
      </c>
      <c r="Q9" s="3">
        <v>17</v>
      </c>
      <c r="R9" s="3">
        <v>18</v>
      </c>
      <c r="S9" s="3">
        <v>19</v>
      </c>
      <c r="T9" s="3">
        <v>18</v>
      </c>
      <c r="U9" s="3"/>
      <c r="V9" s="3"/>
      <c r="W9" s="3">
        <v>23</v>
      </c>
      <c r="X9" s="3">
        <v>24</v>
      </c>
      <c r="Y9" s="3">
        <v>21</v>
      </c>
      <c r="Z9" s="3">
        <v>20</v>
      </c>
      <c r="AA9" s="3">
        <v>21</v>
      </c>
      <c r="AB9" s="3"/>
      <c r="AC9" s="3"/>
      <c r="AD9" s="3">
        <v>17</v>
      </c>
      <c r="AE9" s="3">
        <v>17</v>
      </c>
      <c r="AF9" s="3">
        <v>8</v>
      </c>
      <c r="AG9" s="3">
        <v>9</v>
      </c>
      <c r="AH9" s="3">
        <v>9</v>
      </c>
      <c r="AI9" s="3"/>
      <c r="AJ9" s="3"/>
    </row>
    <row r="12" spans="1:36" x14ac:dyDescent="0.25">
      <c r="C12" s="1"/>
    </row>
    <row r="13" spans="1:36" x14ac:dyDescent="0.25">
      <c r="B13" t="s">
        <v>11</v>
      </c>
      <c r="I13" t="s">
        <v>10</v>
      </c>
      <c r="P13" t="s">
        <v>8</v>
      </c>
      <c r="W13" t="s">
        <v>9</v>
      </c>
      <c r="AD13" t="s">
        <v>12</v>
      </c>
    </row>
    <row r="14" spans="1:36" x14ac:dyDescent="0.25">
      <c r="B14">
        <v>11</v>
      </c>
      <c r="C14">
        <v>12</v>
      </c>
      <c r="D14">
        <v>13</v>
      </c>
      <c r="E14">
        <v>14</v>
      </c>
      <c r="F14">
        <v>15</v>
      </c>
      <c r="G14" t="s">
        <v>32</v>
      </c>
      <c r="H14" t="s">
        <v>33</v>
      </c>
      <c r="I14">
        <v>11</v>
      </c>
      <c r="J14">
        <v>12</v>
      </c>
      <c r="K14">
        <v>13</v>
      </c>
      <c r="L14">
        <v>14</v>
      </c>
      <c r="M14">
        <v>15</v>
      </c>
      <c r="N14" t="s">
        <v>32</v>
      </c>
      <c r="O14" t="s">
        <v>33</v>
      </c>
      <c r="P14">
        <v>11</v>
      </c>
      <c r="Q14">
        <v>12</v>
      </c>
      <c r="R14">
        <v>13</v>
      </c>
      <c r="S14">
        <v>14</v>
      </c>
      <c r="T14">
        <v>15</v>
      </c>
      <c r="U14" t="s">
        <v>32</v>
      </c>
      <c r="V14" t="s">
        <v>33</v>
      </c>
      <c r="W14">
        <v>11</v>
      </c>
      <c r="X14">
        <v>12</v>
      </c>
      <c r="Y14">
        <v>13</v>
      </c>
      <c r="Z14">
        <v>14</v>
      </c>
      <c r="AA14">
        <v>15</v>
      </c>
      <c r="AB14" t="s">
        <v>32</v>
      </c>
      <c r="AC14" t="s">
        <v>33</v>
      </c>
      <c r="AD14">
        <v>11</v>
      </c>
      <c r="AE14">
        <v>12</v>
      </c>
      <c r="AF14">
        <v>13</v>
      </c>
      <c r="AG14">
        <v>14</v>
      </c>
      <c r="AH14">
        <v>15</v>
      </c>
      <c r="AI14" t="s">
        <v>32</v>
      </c>
      <c r="AJ14" t="s">
        <v>33</v>
      </c>
    </row>
    <row r="15" spans="1:36" x14ac:dyDescent="0.25">
      <c r="A15" s="2" t="s">
        <v>7</v>
      </c>
      <c r="B15">
        <v>27</v>
      </c>
      <c r="C15">
        <v>26</v>
      </c>
      <c r="D15">
        <v>29</v>
      </c>
      <c r="E15">
        <v>29</v>
      </c>
      <c r="F15">
        <v>30</v>
      </c>
      <c r="I15">
        <v>20</v>
      </c>
      <c r="J15">
        <v>20</v>
      </c>
      <c r="K15">
        <v>21</v>
      </c>
      <c r="L15">
        <v>22</v>
      </c>
      <c r="M15">
        <v>23</v>
      </c>
      <c r="P15">
        <v>15</v>
      </c>
      <c r="Q15">
        <v>18</v>
      </c>
      <c r="R15">
        <v>22</v>
      </c>
      <c r="S15">
        <v>20</v>
      </c>
      <c r="T15">
        <v>19</v>
      </c>
      <c r="W15">
        <v>23</v>
      </c>
      <c r="X15">
        <v>21</v>
      </c>
      <c r="Y15">
        <v>21</v>
      </c>
      <c r="Z15">
        <v>21</v>
      </c>
      <c r="AA15">
        <v>20</v>
      </c>
      <c r="AD15">
        <v>15</v>
      </c>
      <c r="AE15">
        <v>15</v>
      </c>
      <c r="AF15">
        <v>7</v>
      </c>
      <c r="AG15">
        <v>8</v>
      </c>
      <c r="AH15">
        <v>8</v>
      </c>
    </row>
    <row r="16" spans="1:36" x14ac:dyDescent="0.25">
      <c r="A16" s="2" t="s">
        <v>14</v>
      </c>
      <c r="B16">
        <v>25</v>
      </c>
      <c r="C16">
        <v>25</v>
      </c>
      <c r="D16">
        <v>27</v>
      </c>
      <c r="E16">
        <v>27</v>
      </c>
      <c r="F16">
        <v>30</v>
      </c>
      <c r="I16">
        <v>23</v>
      </c>
      <c r="J16">
        <v>23</v>
      </c>
      <c r="K16">
        <v>25</v>
      </c>
      <c r="L16">
        <v>24</v>
      </c>
      <c r="M16">
        <v>27</v>
      </c>
      <c r="P16">
        <v>11</v>
      </c>
      <c r="Q16">
        <v>9</v>
      </c>
      <c r="R16">
        <v>13</v>
      </c>
      <c r="S16">
        <v>12</v>
      </c>
      <c r="T16">
        <v>11</v>
      </c>
      <c r="W16">
        <v>23</v>
      </c>
      <c r="X16">
        <v>24</v>
      </c>
      <c r="Y16">
        <v>22</v>
      </c>
      <c r="Z16">
        <v>23</v>
      </c>
      <c r="AA16">
        <v>22</v>
      </c>
      <c r="AD16">
        <v>18</v>
      </c>
      <c r="AE16">
        <v>19</v>
      </c>
      <c r="AF16">
        <v>13</v>
      </c>
      <c r="AG16">
        <v>14</v>
      </c>
      <c r="AH16">
        <v>10</v>
      </c>
    </row>
    <row r="17" spans="1:34" x14ac:dyDescent="0.25">
      <c r="A17" s="2" t="s">
        <v>15</v>
      </c>
      <c r="B17">
        <v>19</v>
      </c>
      <c r="C17">
        <v>20</v>
      </c>
      <c r="D17">
        <v>19</v>
      </c>
      <c r="E17">
        <v>19</v>
      </c>
      <c r="F17">
        <v>18</v>
      </c>
      <c r="I17">
        <v>20</v>
      </c>
      <c r="J17">
        <v>19</v>
      </c>
      <c r="K17">
        <v>21</v>
      </c>
      <c r="L17">
        <v>22</v>
      </c>
      <c r="M17">
        <v>22</v>
      </c>
      <c r="P17">
        <v>23</v>
      </c>
      <c r="Q17">
        <v>25</v>
      </c>
      <c r="R17">
        <v>26</v>
      </c>
      <c r="S17">
        <v>30</v>
      </c>
      <c r="T17">
        <v>29</v>
      </c>
      <c r="W17">
        <v>30</v>
      </c>
      <c r="X17">
        <v>24</v>
      </c>
      <c r="Y17">
        <v>20</v>
      </c>
      <c r="Z17">
        <v>21</v>
      </c>
      <c r="AA17">
        <v>21</v>
      </c>
      <c r="AD17">
        <v>8</v>
      </c>
      <c r="AE17">
        <v>12</v>
      </c>
      <c r="AF17">
        <v>14</v>
      </c>
      <c r="AG17">
        <v>8</v>
      </c>
      <c r="AH17">
        <v>10</v>
      </c>
    </row>
    <row r="18" spans="1:34" x14ac:dyDescent="0.25">
      <c r="A18" s="2" t="s">
        <v>13</v>
      </c>
      <c r="B18">
        <v>24</v>
      </c>
      <c r="C18">
        <v>22</v>
      </c>
      <c r="D18">
        <v>22</v>
      </c>
      <c r="E18">
        <v>24</v>
      </c>
      <c r="F18">
        <v>24</v>
      </c>
      <c r="I18">
        <v>22</v>
      </c>
      <c r="J18">
        <v>20</v>
      </c>
      <c r="K18">
        <v>21</v>
      </c>
      <c r="L18">
        <v>23</v>
      </c>
      <c r="M18">
        <v>24</v>
      </c>
      <c r="P18">
        <v>16</v>
      </c>
      <c r="Q18">
        <v>17</v>
      </c>
      <c r="R18">
        <v>18</v>
      </c>
      <c r="S18">
        <v>19</v>
      </c>
      <c r="T18">
        <v>18</v>
      </c>
      <c r="W18">
        <v>23</v>
      </c>
      <c r="X18">
        <v>24</v>
      </c>
      <c r="Y18">
        <v>21</v>
      </c>
      <c r="Z18">
        <v>20</v>
      </c>
      <c r="AA18">
        <v>21</v>
      </c>
      <c r="AD18">
        <v>17</v>
      </c>
      <c r="AE18">
        <v>17</v>
      </c>
      <c r="AF18">
        <v>8</v>
      </c>
      <c r="AG18">
        <v>9</v>
      </c>
      <c r="AH18">
        <v>9</v>
      </c>
    </row>
    <row r="71" spans="33:33" x14ac:dyDescent="0.25">
      <c r="AG71" t="s">
        <v>34</v>
      </c>
    </row>
    <row r="75" spans="33:33" x14ac:dyDescent="0.25">
      <c r="AG75" t="s">
        <v>35</v>
      </c>
    </row>
    <row r="76" spans="33:33" x14ac:dyDescent="0.25">
      <c r="AG76" t="s">
        <v>36</v>
      </c>
    </row>
    <row r="79" spans="33:33" x14ac:dyDescent="0.25">
      <c r="AG79" t="s">
        <v>37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68"/>
  <sheetViews>
    <sheetView showGridLines="0" zoomScale="70" zoomScaleNormal="70" workbookViewId="0">
      <selection activeCell="X26" sqref="X26"/>
    </sheetView>
  </sheetViews>
  <sheetFormatPr defaultRowHeight="15" x14ac:dyDescent="0.25"/>
  <cols>
    <col min="1" max="1" width="3.28515625" customWidth="1"/>
    <col min="2" max="2" width="16.5703125" bestFit="1" customWidth="1"/>
    <col min="3" max="3" width="18.140625" bestFit="1" customWidth="1"/>
    <col min="4" max="8" width="6.42578125" customWidth="1"/>
    <col min="10" max="10" width="19.85546875" customWidth="1"/>
    <col min="11" max="11" width="18" customWidth="1"/>
    <col min="12" max="15" width="11.7109375" customWidth="1"/>
    <col min="16" max="16" width="15.7109375" customWidth="1"/>
    <col min="17" max="20" width="11.7109375" customWidth="1"/>
    <col min="21" max="21" width="18.28515625" customWidth="1"/>
    <col min="22" max="25" width="11.7109375" customWidth="1"/>
    <col min="26" max="26" width="17.140625" customWidth="1"/>
    <col min="27" max="30" width="11.7109375" customWidth="1"/>
    <col min="31" max="31" width="6" customWidth="1"/>
    <col min="32" max="39" width="5.85546875" customWidth="1"/>
    <col min="40" max="40" width="1.7109375" customWidth="1"/>
    <col min="41" max="43" width="5.85546875" customWidth="1"/>
    <col min="44" max="44" width="12.85546875" customWidth="1"/>
    <col min="45" max="45" width="8.140625" customWidth="1"/>
    <col min="46" max="46" width="20" customWidth="1"/>
    <col min="47" max="64" width="20.28515625" bestFit="1" customWidth="1"/>
    <col min="65" max="69" width="20.7109375" bestFit="1" customWidth="1"/>
    <col min="70" max="94" width="20.28515625" bestFit="1" customWidth="1"/>
    <col min="95" max="99" width="23.42578125" bestFit="1" customWidth="1"/>
    <col min="100" max="124" width="20.28515625" bestFit="1" customWidth="1"/>
    <col min="125" max="129" width="22.28515625" bestFit="1" customWidth="1"/>
    <col min="130" max="134" width="12.5703125" bestFit="1" customWidth="1"/>
  </cols>
  <sheetData>
    <row r="1" spans="2:30" s="8" customFormat="1" ht="42" customHeight="1" x14ac:dyDescent="0.25">
      <c r="B1" s="9" t="s">
        <v>24</v>
      </c>
    </row>
    <row r="4" spans="2:30" x14ac:dyDescent="0.25">
      <c r="B4" t="s">
        <v>0</v>
      </c>
      <c r="C4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K4" s="1" t="s">
        <v>26</v>
      </c>
    </row>
    <row r="5" spans="2:30" x14ac:dyDescent="0.25">
      <c r="B5" t="s">
        <v>7</v>
      </c>
      <c r="C5" t="s">
        <v>8</v>
      </c>
      <c r="D5" s="10">
        <v>15</v>
      </c>
      <c r="E5" s="10">
        <v>18</v>
      </c>
      <c r="F5" s="10">
        <v>22</v>
      </c>
      <c r="G5" s="10">
        <v>20</v>
      </c>
      <c r="H5" s="10">
        <v>19</v>
      </c>
      <c r="K5" t="s">
        <v>7</v>
      </c>
      <c r="P5" t="s">
        <v>14</v>
      </c>
      <c r="U5" t="s">
        <v>15</v>
      </c>
      <c r="Z5" t="s">
        <v>13</v>
      </c>
    </row>
    <row r="6" spans="2:30" x14ac:dyDescent="0.25">
      <c r="B6" t="s">
        <v>7</v>
      </c>
      <c r="C6" t="s">
        <v>9</v>
      </c>
      <c r="D6" s="10">
        <v>23</v>
      </c>
      <c r="E6" s="10">
        <v>21</v>
      </c>
      <c r="F6" s="10">
        <v>21</v>
      </c>
      <c r="G6" s="10">
        <v>21</v>
      </c>
      <c r="H6" s="10">
        <v>20</v>
      </c>
      <c r="J6" s="1" t="s">
        <v>25</v>
      </c>
      <c r="K6" t="s">
        <v>16</v>
      </c>
      <c r="L6" t="s">
        <v>17</v>
      </c>
      <c r="M6" t="s">
        <v>18</v>
      </c>
      <c r="N6" t="s">
        <v>19</v>
      </c>
      <c r="O6" t="s">
        <v>20</v>
      </c>
      <c r="P6" t="s">
        <v>16</v>
      </c>
      <c r="Q6" t="s">
        <v>17</v>
      </c>
      <c r="R6" t="s">
        <v>18</v>
      </c>
      <c r="S6" t="s">
        <v>19</v>
      </c>
      <c r="T6" t="s">
        <v>20</v>
      </c>
      <c r="U6" t="s">
        <v>16</v>
      </c>
      <c r="V6" t="s">
        <v>17</v>
      </c>
      <c r="W6" t="s">
        <v>18</v>
      </c>
      <c r="X6" t="s">
        <v>19</v>
      </c>
      <c r="Y6" t="s">
        <v>20</v>
      </c>
      <c r="Z6" t="s">
        <v>16</v>
      </c>
      <c r="AA6" t="s">
        <v>17</v>
      </c>
      <c r="AB6" t="s">
        <v>18</v>
      </c>
      <c r="AC6" t="s">
        <v>19</v>
      </c>
      <c r="AD6" t="s">
        <v>20</v>
      </c>
    </row>
    <row r="7" spans="2:30" x14ac:dyDescent="0.25">
      <c r="B7" t="s">
        <v>7</v>
      </c>
      <c r="C7" t="s">
        <v>10</v>
      </c>
      <c r="D7" s="10">
        <v>20</v>
      </c>
      <c r="E7" s="10">
        <v>20</v>
      </c>
      <c r="F7" s="10">
        <v>21</v>
      </c>
      <c r="G7" s="10">
        <v>22</v>
      </c>
      <c r="H7" s="10">
        <v>23</v>
      </c>
      <c r="J7" s="2" t="s">
        <v>11</v>
      </c>
      <c r="K7" s="3">
        <v>27</v>
      </c>
      <c r="L7" s="3">
        <v>26</v>
      </c>
      <c r="M7" s="3">
        <v>29</v>
      </c>
      <c r="N7" s="3">
        <v>29</v>
      </c>
      <c r="O7" s="3">
        <v>30</v>
      </c>
      <c r="P7" s="3">
        <v>25</v>
      </c>
      <c r="Q7" s="3">
        <v>25</v>
      </c>
      <c r="R7" s="3">
        <v>27</v>
      </c>
      <c r="S7" s="3">
        <v>27</v>
      </c>
      <c r="T7" s="3">
        <v>30</v>
      </c>
      <c r="U7" s="3">
        <v>19</v>
      </c>
      <c r="V7" s="3">
        <v>20</v>
      </c>
      <c r="W7" s="3">
        <v>19</v>
      </c>
      <c r="X7" s="3">
        <v>19</v>
      </c>
      <c r="Y7" s="3">
        <v>18</v>
      </c>
      <c r="Z7" s="3">
        <v>24</v>
      </c>
      <c r="AA7" s="3">
        <v>22</v>
      </c>
      <c r="AB7" s="3">
        <v>22</v>
      </c>
      <c r="AC7" s="3">
        <v>24</v>
      </c>
      <c r="AD7" s="3">
        <v>24</v>
      </c>
    </row>
    <row r="8" spans="2:30" x14ac:dyDescent="0.25">
      <c r="B8" t="s">
        <v>7</v>
      </c>
      <c r="C8" t="s">
        <v>11</v>
      </c>
      <c r="D8" s="10">
        <v>27</v>
      </c>
      <c r="E8" s="10">
        <v>26</v>
      </c>
      <c r="F8" s="10">
        <v>29</v>
      </c>
      <c r="G8" s="10">
        <v>29</v>
      </c>
      <c r="H8" s="10">
        <v>30</v>
      </c>
      <c r="J8" s="2" t="s">
        <v>10</v>
      </c>
      <c r="K8" s="3">
        <v>20</v>
      </c>
      <c r="L8" s="3">
        <v>20</v>
      </c>
      <c r="M8" s="3">
        <v>21</v>
      </c>
      <c r="N8" s="3">
        <v>22</v>
      </c>
      <c r="O8" s="3">
        <v>23</v>
      </c>
      <c r="P8" s="3">
        <v>23</v>
      </c>
      <c r="Q8" s="3">
        <v>23</v>
      </c>
      <c r="R8" s="3">
        <v>25</v>
      </c>
      <c r="S8" s="3">
        <v>24</v>
      </c>
      <c r="T8" s="3">
        <v>27</v>
      </c>
      <c r="U8" s="3">
        <v>20</v>
      </c>
      <c r="V8" s="3">
        <v>19</v>
      </c>
      <c r="W8" s="3">
        <v>21</v>
      </c>
      <c r="X8" s="3">
        <v>22</v>
      </c>
      <c r="Y8" s="3">
        <v>22</v>
      </c>
      <c r="Z8" s="3">
        <v>22</v>
      </c>
      <c r="AA8" s="3">
        <v>20</v>
      </c>
      <c r="AB8" s="3">
        <v>21</v>
      </c>
      <c r="AC8" s="3">
        <v>23</v>
      </c>
      <c r="AD8" s="3">
        <v>24</v>
      </c>
    </row>
    <row r="9" spans="2:30" x14ac:dyDescent="0.25">
      <c r="B9" t="s">
        <v>7</v>
      </c>
      <c r="C9" t="s">
        <v>12</v>
      </c>
      <c r="D9" s="10">
        <v>15</v>
      </c>
      <c r="E9" s="10">
        <v>15</v>
      </c>
      <c r="F9" s="10">
        <v>7</v>
      </c>
      <c r="G9" s="10">
        <v>8</v>
      </c>
      <c r="H9" s="10">
        <v>8</v>
      </c>
      <c r="J9" s="2" t="s">
        <v>8</v>
      </c>
      <c r="K9" s="3">
        <v>15</v>
      </c>
      <c r="L9" s="3">
        <v>18</v>
      </c>
      <c r="M9" s="3">
        <v>22</v>
      </c>
      <c r="N9" s="3">
        <v>20</v>
      </c>
      <c r="O9" s="3">
        <v>19</v>
      </c>
      <c r="P9" s="3">
        <v>11</v>
      </c>
      <c r="Q9" s="3">
        <v>9</v>
      </c>
      <c r="R9" s="3">
        <v>13</v>
      </c>
      <c r="S9" s="3">
        <v>12</v>
      </c>
      <c r="T9" s="3">
        <v>11</v>
      </c>
      <c r="U9" s="3">
        <v>23</v>
      </c>
      <c r="V9" s="3">
        <v>25</v>
      </c>
      <c r="W9" s="3">
        <v>26</v>
      </c>
      <c r="X9" s="3">
        <v>30</v>
      </c>
      <c r="Y9" s="3">
        <v>29</v>
      </c>
      <c r="Z9" s="3">
        <v>16</v>
      </c>
      <c r="AA9" s="3">
        <v>17</v>
      </c>
      <c r="AB9" s="3">
        <v>18</v>
      </c>
      <c r="AC9" s="3">
        <v>19</v>
      </c>
      <c r="AD9" s="3">
        <v>18</v>
      </c>
    </row>
    <row r="10" spans="2:30" x14ac:dyDescent="0.25">
      <c r="B10" t="s">
        <v>13</v>
      </c>
      <c r="C10" t="s">
        <v>8</v>
      </c>
      <c r="D10" s="10">
        <v>16</v>
      </c>
      <c r="E10" s="10">
        <v>17</v>
      </c>
      <c r="F10" s="10">
        <v>18</v>
      </c>
      <c r="G10" s="10">
        <v>19</v>
      </c>
      <c r="H10" s="10">
        <v>18</v>
      </c>
      <c r="J10" s="2" t="s">
        <v>9</v>
      </c>
      <c r="K10" s="3">
        <v>23</v>
      </c>
      <c r="L10" s="3">
        <v>21</v>
      </c>
      <c r="M10" s="3">
        <v>21</v>
      </c>
      <c r="N10" s="3">
        <v>21</v>
      </c>
      <c r="O10" s="3">
        <v>20</v>
      </c>
      <c r="P10" s="3">
        <v>23</v>
      </c>
      <c r="Q10" s="3">
        <v>24</v>
      </c>
      <c r="R10" s="3">
        <v>22</v>
      </c>
      <c r="S10" s="3">
        <v>23</v>
      </c>
      <c r="T10" s="3">
        <v>22</v>
      </c>
      <c r="U10" s="3">
        <v>30</v>
      </c>
      <c r="V10" s="3">
        <v>24</v>
      </c>
      <c r="W10" s="3">
        <v>20</v>
      </c>
      <c r="X10" s="3">
        <v>21</v>
      </c>
      <c r="Y10" s="3">
        <v>21</v>
      </c>
      <c r="Z10" s="3">
        <v>23</v>
      </c>
      <c r="AA10" s="3">
        <v>24</v>
      </c>
      <c r="AB10" s="3">
        <v>21</v>
      </c>
      <c r="AC10" s="3">
        <v>20</v>
      </c>
      <c r="AD10" s="3">
        <v>21</v>
      </c>
    </row>
    <row r="11" spans="2:30" x14ac:dyDescent="0.25">
      <c r="B11" t="s">
        <v>13</v>
      </c>
      <c r="C11" t="s">
        <v>9</v>
      </c>
      <c r="D11" s="10">
        <v>23</v>
      </c>
      <c r="E11" s="10">
        <v>24</v>
      </c>
      <c r="F11" s="10">
        <v>21</v>
      </c>
      <c r="G11" s="10">
        <v>20</v>
      </c>
      <c r="H11" s="10">
        <v>21</v>
      </c>
      <c r="J11" s="2" t="s">
        <v>12</v>
      </c>
      <c r="K11" s="3">
        <v>15</v>
      </c>
      <c r="L11" s="3">
        <v>15</v>
      </c>
      <c r="M11" s="3">
        <v>7</v>
      </c>
      <c r="N11" s="3">
        <v>8</v>
      </c>
      <c r="O11" s="3">
        <v>8</v>
      </c>
      <c r="P11" s="3">
        <v>18</v>
      </c>
      <c r="Q11" s="3">
        <v>19</v>
      </c>
      <c r="R11" s="3">
        <v>13</v>
      </c>
      <c r="S11" s="3">
        <v>14</v>
      </c>
      <c r="T11" s="3">
        <v>10</v>
      </c>
      <c r="U11" s="3">
        <v>8</v>
      </c>
      <c r="V11" s="3">
        <v>12</v>
      </c>
      <c r="W11" s="3">
        <v>14</v>
      </c>
      <c r="X11" s="3">
        <v>8</v>
      </c>
      <c r="Y11" s="3">
        <v>10</v>
      </c>
      <c r="Z11" s="3">
        <v>17</v>
      </c>
      <c r="AA11" s="3">
        <v>17</v>
      </c>
      <c r="AB11" s="3">
        <v>8</v>
      </c>
      <c r="AC11" s="3">
        <v>9</v>
      </c>
      <c r="AD11" s="3">
        <v>9</v>
      </c>
    </row>
    <row r="12" spans="2:30" x14ac:dyDescent="0.25">
      <c r="B12" t="s">
        <v>13</v>
      </c>
      <c r="C12" t="s">
        <v>10</v>
      </c>
      <c r="D12" s="10">
        <v>22</v>
      </c>
      <c r="E12" s="10">
        <v>20</v>
      </c>
      <c r="F12" s="10">
        <v>21</v>
      </c>
      <c r="G12" s="10">
        <v>23</v>
      </c>
      <c r="H12" s="10">
        <v>24</v>
      </c>
    </row>
    <row r="13" spans="2:30" x14ac:dyDescent="0.25">
      <c r="B13" t="s">
        <v>13</v>
      </c>
      <c r="C13" t="s">
        <v>11</v>
      </c>
      <c r="D13" s="10">
        <v>24</v>
      </c>
      <c r="E13" s="10">
        <v>22</v>
      </c>
      <c r="F13" s="10">
        <v>22</v>
      </c>
      <c r="G13" s="10">
        <v>24</v>
      </c>
      <c r="H13" s="10">
        <v>24</v>
      </c>
    </row>
    <row r="14" spans="2:30" x14ac:dyDescent="0.25">
      <c r="B14" t="s">
        <v>13</v>
      </c>
      <c r="C14" t="s">
        <v>12</v>
      </c>
      <c r="D14" s="10">
        <v>17</v>
      </c>
      <c r="E14" s="10">
        <v>17</v>
      </c>
      <c r="F14" s="10">
        <v>8</v>
      </c>
      <c r="G14" s="10">
        <v>9</v>
      </c>
      <c r="H14" s="10">
        <v>9</v>
      </c>
    </row>
    <row r="15" spans="2:30" x14ac:dyDescent="0.25">
      <c r="B15" t="s">
        <v>14</v>
      </c>
      <c r="C15" t="s">
        <v>8</v>
      </c>
      <c r="D15" s="10">
        <v>11</v>
      </c>
      <c r="E15" s="10">
        <v>9</v>
      </c>
      <c r="F15" s="10">
        <v>13</v>
      </c>
      <c r="G15" s="10">
        <v>12</v>
      </c>
      <c r="H15" s="10">
        <v>11</v>
      </c>
    </row>
    <row r="16" spans="2:30" x14ac:dyDescent="0.25">
      <c r="B16" t="s">
        <v>14</v>
      </c>
      <c r="C16" t="s">
        <v>9</v>
      </c>
      <c r="D16" s="10">
        <v>23</v>
      </c>
      <c r="E16" s="10">
        <v>24</v>
      </c>
      <c r="F16" s="10">
        <v>22</v>
      </c>
      <c r="G16" s="10">
        <v>23</v>
      </c>
      <c r="H16" s="10">
        <v>22</v>
      </c>
      <c r="J16" t="s">
        <v>21</v>
      </c>
      <c r="K16">
        <v>2011</v>
      </c>
      <c r="L16">
        <v>2012</v>
      </c>
      <c r="M16">
        <v>2013</v>
      </c>
      <c r="N16">
        <v>2014</v>
      </c>
      <c r="O16">
        <v>2015</v>
      </c>
      <c r="P16">
        <v>2011</v>
      </c>
      <c r="Q16">
        <v>2012</v>
      </c>
      <c r="R16">
        <v>2013</v>
      </c>
      <c r="S16">
        <v>2014</v>
      </c>
      <c r="T16">
        <v>2015</v>
      </c>
      <c r="U16">
        <v>2011</v>
      </c>
      <c r="V16">
        <v>2012</v>
      </c>
      <c r="W16">
        <v>2013</v>
      </c>
      <c r="X16">
        <v>2014</v>
      </c>
      <c r="Y16">
        <v>2015</v>
      </c>
      <c r="Z16">
        <v>2011</v>
      </c>
      <c r="AA16">
        <v>2012</v>
      </c>
      <c r="AB16">
        <v>2013</v>
      </c>
      <c r="AC16">
        <v>2014</v>
      </c>
      <c r="AD16">
        <v>2015</v>
      </c>
    </row>
    <row r="17" spans="2:30" x14ac:dyDescent="0.25">
      <c r="B17" t="s">
        <v>14</v>
      </c>
      <c r="C17" t="s">
        <v>10</v>
      </c>
      <c r="D17" s="10">
        <v>23</v>
      </c>
      <c r="E17" s="10">
        <v>23</v>
      </c>
      <c r="F17" s="10">
        <v>25</v>
      </c>
      <c r="G17" s="10">
        <v>24</v>
      </c>
      <c r="H17" s="10">
        <v>27</v>
      </c>
      <c r="J17" t="str">
        <f>J7</f>
        <v>Fixed Cost</v>
      </c>
      <c r="K17" s="6">
        <v>1</v>
      </c>
      <c r="L17" s="6">
        <f>L7/$K7</f>
        <v>0.96296296296296291</v>
      </c>
      <c r="M17" s="6">
        <f t="shared" ref="M17:O17" si="0">M7/$K7</f>
        <v>1.0740740740740742</v>
      </c>
      <c r="N17" s="6">
        <f t="shared" si="0"/>
        <v>1.0740740740740742</v>
      </c>
      <c r="O17" s="6">
        <f t="shared" si="0"/>
        <v>1.1111111111111112</v>
      </c>
      <c r="P17" s="6">
        <v>1</v>
      </c>
      <c r="Q17" s="6">
        <f>Q7/$P7</f>
        <v>1</v>
      </c>
      <c r="R17" s="6">
        <f t="shared" ref="R17:T17" si="1">R7/$P7</f>
        <v>1.08</v>
      </c>
      <c r="S17" s="6">
        <f t="shared" si="1"/>
        <v>1.08</v>
      </c>
      <c r="T17" s="6">
        <f t="shared" si="1"/>
        <v>1.2</v>
      </c>
      <c r="U17" s="6">
        <v>1</v>
      </c>
      <c r="V17" s="6">
        <f>V7/$U7</f>
        <v>1.0526315789473684</v>
      </c>
      <c r="W17" s="6">
        <f t="shared" ref="W17:Y17" si="2">W7/$U7</f>
        <v>1</v>
      </c>
      <c r="X17" s="6">
        <f t="shared" si="2"/>
        <v>1</v>
      </c>
      <c r="Y17" s="6">
        <f t="shared" si="2"/>
        <v>0.94736842105263153</v>
      </c>
      <c r="Z17" s="6">
        <v>1</v>
      </c>
      <c r="AA17" s="6">
        <f>AA7/$Z7</f>
        <v>0.91666666666666663</v>
      </c>
      <c r="AB17" s="6">
        <f t="shared" ref="AB17:AD17" si="3">AB7/$Z7</f>
        <v>0.91666666666666663</v>
      </c>
      <c r="AC17" s="6">
        <f t="shared" si="3"/>
        <v>1</v>
      </c>
      <c r="AD17" s="6">
        <f t="shared" si="3"/>
        <v>1</v>
      </c>
    </row>
    <row r="18" spans="2:30" x14ac:dyDescent="0.25">
      <c r="B18" t="s">
        <v>14</v>
      </c>
      <c r="C18" t="s">
        <v>11</v>
      </c>
      <c r="D18" s="10">
        <v>25</v>
      </c>
      <c r="E18" s="10">
        <v>25</v>
      </c>
      <c r="F18" s="10">
        <v>27</v>
      </c>
      <c r="G18" s="10">
        <v>27</v>
      </c>
      <c r="H18" s="10">
        <v>30</v>
      </c>
      <c r="J18" t="str">
        <f t="shared" ref="J18:J21" si="4">J8</f>
        <v>Freight &amp; Forwarding</v>
      </c>
      <c r="K18" s="6">
        <v>1</v>
      </c>
      <c r="L18" s="6">
        <f t="shared" ref="L18:O18" si="5">L8/$K8</f>
        <v>1</v>
      </c>
      <c r="M18" s="6">
        <f t="shared" si="5"/>
        <v>1.05</v>
      </c>
      <c r="N18" s="6">
        <f t="shared" si="5"/>
        <v>1.1000000000000001</v>
      </c>
      <c r="O18" s="6">
        <f t="shared" si="5"/>
        <v>1.1499999999999999</v>
      </c>
      <c r="P18" s="6">
        <v>1</v>
      </c>
      <c r="Q18" s="6">
        <f t="shared" ref="Q18:T18" si="6">Q8/$P8</f>
        <v>1</v>
      </c>
      <c r="R18" s="6">
        <f t="shared" si="6"/>
        <v>1.0869565217391304</v>
      </c>
      <c r="S18" s="6">
        <f t="shared" si="6"/>
        <v>1.0434782608695652</v>
      </c>
      <c r="T18" s="6">
        <f t="shared" si="6"/>
        <v>1.173913043478261</v>
      </c>
      <c r="U18" s="6">
        <v>1</v>
      </c>
      <c r="V18" s="6">
        <f t="shared" ref="V18:Y18" si="7">V8/$U8</f>
        <v>0.95</v>
      </c>
      <c r="W18" s="6">
        <f t="shared" si="7"/>
        <v>1.05</v>
      </c>
      <c r="X18" s="6">
        <f t="shared" si="7"/>
        <v>1.1000000000000001</v>
      </c>
      <c r="Y18" s="6">
        <f t="shared" si="7"/>
        <v>1.1000000000000001</v>
      </c>
      <c r="Z18" s="6">
        <v>1</v>
      </c>
      <c r="AA18" s="6">
        <f t="shared" ref="AA18:AD18" si="8">AA8/$Z8</f>
        <v>0.90909090909090906</v>
      </c>
      <c r="AB18" s="6">
        <f t="shared" si="8"/>
        <v>0.95454545454545459</v>
      </c>
      <c r="AC18" s="6">
        <f t="shared" si="8"/>
        <v>1.0454545454545454</v>
      </c>
      <c r="AD18" s="6">
        <f t="shared" si="8"/>
        <v>1.0909090909090908</v>
      </c>
    </row>
    <row r="19" spans="2:30" x14ac:dyDescent="0.25">
      <c r="B19" t="s">
        <v>14</v>
      </c>
      <c r="C19" t="s">
        <v>12</v>
      </c>
      <c r="D19" s="10">
        <v>18</v>
      </c>
      <c r="E19" s="10">
        <v>19</v>
      </c>
      <c r="F19" s="10">
        <v>13</v>
      </c>
      <c r="G19" s="10">
        <v>14</v>
      </c>
      <c r="H19" s="10">
        <v>10</v>
      </c>
      <c r="J19" t="str">
        <f t="shared" si="4"/>
        <v>Other variable cost</v>
      </c>
      <c r="K19" s="6">
        <v>1</v>
      </c>
      <c r="L19" s="6">
        <f t="shared" ref="L19:O19" si="9">L9/$K9</f>
        <v>1.2</v>
      </c>
      <c r="M19" s="6">
        <f t="shared" si="9"/>
        <v>1.4666666666666666</v>
      </c>
      <c r="N19" s="6">
        <f t="shared" si="9"/>
        <v>1.3333333333333333</v>
      </c>
      <c r="O19" s="6">
        <f t="shared" si="9"/>
        <v>1.2666666666666666</v>
      </c>
      <c r="P19" s="6">
        <v>1</v>
      </c>
      <c r="Q19" s="6">
        <f t="shared" ref="Q19:T19" si="10">Q9/$P9</f>
        <v>0.81818181818181823</v>
      </c>
      <c r="R19" s="6">
        <f t="shared" si="10"/>
        <v>1.1818181818181819</v>
      </c>
      <c r="S19" s="6">
        <f t="shared" si="10"/>
        <v>1.0909090909090908</v>
      </c>
      <c r="T19" s="6">
        <f t="shared" si="10"/>
        <v>1</v>
      </c>
      <c r="U19" s="6">
        <v>1</v>
      </c>
      <c r="V19" s="6">
        <f t="shared" ref="V19:Y19" si="11">V9/$U9</f>
        <v>1.0869565217391304</v>
      </c>
      <c r="W19" s="6">
        <f t="shared" si="11"/>
        <v>1.1304347826086956</v>
      </c>
      <c r="X19" s="6">
        <f t="shared" si="11"/>
        <v>1.3043478260869565</v>
      </c>
      <c r="Y19" s="6">
        <f t="shared" si="11"/>
        <v>1.2608695652173914</v>
      </c>
      <c r="Z19" s="6">
        <v>1</v>
      </c>
      <c r="AA19" s="6">
        <f t="shared" ref="AA19:AD19" si="12">AA9/$Z9</f>
        <v>1.0625</v>
      </c>
      <c r="AB19" s="6">
        <f t="shared" si="12"/>
        <v>1.125</v>
      </c>
      <c r="AC19" s="6">
        <f t="shared" si="12"/>
        <v>1.1875</v>
      </c>
      <c r="AD19" s="6">
        <f t="shared" si="12"/>
        <v>1.125</v>
      </c>
    </row>
    <row r="20" spans="2:30" x14ac:dyDescent="0.25">
      <c r="B20" t="s">
        <v>15</v>
      </c>
      <c r="C20" t="s">
        <v>8</v>
      </c>
      <c r="D20" s="11">
        <v>23</v>
      </c>
      <c r="E20" s="11">
        <v>25</v>
      </c>
      <c r="F20" s="11">
        <v>26</v>
      </c>
      <c r="G20" s="11">
        <v>30</v>
      </c>
      <c r="H20" s="11">
        <v>29</v>
      </c>
      <c r="J20" t="str">
        <f t="shared" si="4"/>
        <v>Power &amp; Fuel</v>
      </c>
      <c r="K20" s="6">
        <v>1</v>
      </c>
      <c r="L20" s="6">
        <f t="shared" ref="L20:O20" si="13">L10/$K10</f>
        <v>0.91304347826086951</v>
      </c>
      <c r="M20" s="6">
        <f t="shared" si="13"/>
        <v>0.91304347826086951</v>
      </c>
      <c r="N20" s="6">
        <f t="shared" si="13"/>
        <v>0.91304347826086951</v>
      </c>
      <c r="O20" s="6">
        <f t="shared" si="13"/>
        <v>0.86956521739130432</v>
      </c>
      <c r="P20" s="6">
        <v>1</v>
      </c>
      <c r="Q20" s="6">
        <f t="shared" ref="Q20:T20" si="14">Q10/$P10</f>
        <v>1.0434782608695652</v>
      </c>
      <c r="R20" s="6">
        <f t="shared" si="14"/>
        <v>0.95652173913043481</v>
      </c>
      <c r="S20" s="6">
        <f t="shared" si="14"/>
        <v>1</v>
      </c>
      <c r="T20" s="6">
        <f t="shared" si="14"/>
        <v>0.95652173913043481</v>
      </c>
      <c r="U20" s="6">
        <v>1</v>
      </c>
      <c r="V20" s="6">
        <f t="shared" ref="V20:Y20" si="15">V10/$U10</f>
        <v>0.8</v>
      </c>
      <c r="W20" s="6">
        <f t="shared" si="15"/>
        <v>0.66666666666666663</v>
      </c>
      <c r="X20" s="6">
        <f t="shared" si="15"/>
        <v>0.7</v>
      </c>
      <c r="Y20" s="6">
        <f t="shared" si="15"/>
        <v>0.7</v>
      </c>
      <c r="Z20" s="6">
        <v>1</v>
      </c>
      <c r="AA20" s="6">
        <f t="shared" ref="AA20:AD20" si="16">AA10/$Z10</f>
        <v>1.0434782608695652</v>
      </c>
      <c r="AB20" s="6">
        <f t="shared" si="16"/>
        <v>0.91304347826086951</v>
      </c>
      <c r="AC20" s="6">
        <f t="shared" si="16"/>
        <v>0.86956521739130432</v>
      </c>
      <c r="AD20" s="6">
        <f t="shared" si="16"/>
        <v>0.91304347826086951</v>
      </c>
    </row>
    <row r="21" spans="2:30" x14ac:dyDescent="0.25">
      <c r="B21" t="s">
        <v>15</v>
      </c>
      <c r="C21" t="s">
        <v>9</v>
      </c>
      <c r="D21" s="11">
        <v>30</v>
      </c>
      <c r="E21" s="11">
        <v>24</v>
      </c>
      <c r="F21" s="11">
        <v>20</v>
      </c>
      <c r="G21" s="11">
        <v>21</v>
      </c>
      <c r="H21" s="11">
        <v>21</v>
      </c>
      <c r="J21" t="str">
        <f t="shared" si="4"/>
        <v>Profit</v>
      </c>
      <c r="K21" s="6">
        <v>1</v>
      </c>
      <c r="L21" s="6">
        <f t="shared" ref="L21:O21" si="17">L11/$K11</f>
        <v>1</v>
      </c>
      <c r="M21" s="6">
        <f t="shared" si="17"/>
        <v>0.46666666666666667</v>
      </c>
      <c r="N21" s="6">
        <f t="shared" si="17"/>
        <v>0.53333333333333333</v>
      </c>
      <c r="O21" s="6">
        <f t="shared" si="17"/>
        <v>0.53333333333333333</v>
      </c>
      <c r="P21" s="6">
        <v>1</v>
      </c>
      <c r="Q21" s="6">
        <f t="shared" ref="Q21:T21" si="18">Q11/$P11</f>
        <v>1.0555555555555556</v>
      </c>
      <c r="R21" s="6">
        <f t="shared" si="18"/>
        <v>0.72222222222222221</v>
      </c>
      <c r="S21" s="6">
        <f t="shared" si="18"/>
        <v>0.77777777777777779</v>
      </c>
      <c r="T21" s="6">
        <f t="shared" si="18"/>
        <v>0.55555555555555558</v>
      </c>
      <c r="U21" s="6">
        <v>1</v>
      </c>
      <c r="V21" s="6">
        <f t="shared" ref="V21:Y21" si="19">V11/$U11</f>
        <v>1.5</v>
      </c>
      <c r="W21" s="6">
        <f t="shared" si="19"/>
        <v>1.75</v>
      </c>
      <c r="X21" s="6">
        <f t="shared" si="19"/>
        <v>1</v>
      </c>
      <c r="Y21" s="6">
        <f t="shared" si="19"/>
        <v>1.25</v>
      </c>
      <c r="Z21" s="6">
        <v>1</v>
      </c>
      <c r="AA21" s="6">
        <f t="shared" ref="AA21:AD21" si="20">AA11/$Z11</f>
        <v>1</v>
      </c>
      <c r="AB21" s="6">
        <f t="shared" si="20"/>
        <v>0.47058823529411764</v>
      </c>
      <c r="AC21" s="6">
        <f t="shared" si="20"/>
        <v>0.52941176470588236</v>
      </c>
      <c r="AD21" s="6">
        <f t="shared" si="20"/>
        <v>0.52941176470588236</v>
      </c>
    </row>
    <row r="22" spans="2:30" x14ac:dyDescent="0.25">
      <c r="B22" t="s">
        <v>15</v>
      </c>
      <c r="C22" t="s">
        <v>10</v>
      </c>
      <c r="D22" s="11">
        <v>20</v>
      </c>
      <c r="E22" s="11">
        <v>19</v>
      </c>
      <c r="F22" s="11">
        <v>21</v>
      </c>
      <c r="G22" s="11">
        <v>22</v>
      </c>
      <c r="H22" s="11">
        <v>22</v>
      </c>
      <c r="J22" s="2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2:30" x14ac:dyDescent="0.25">
      <c r="B23" t="s">
        <v>15</v>
      </c>
      <c r="C23" t="s">
        <v>11</v>
      </c>
      <c r="D23" s="11">
        <v>19</v>
      </c>
      <c r="E23" s="11">
        <v>20</v>
      </c>
      <c r="F23" s="11">
        <v>19</v>
      </c>
      <c r="G23" s="11">
        <v>19</v>
      </c>
      <c r="H23" s="11">
        <v>18</v>
      </c>
      <c r="J23" s="2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2:30" x14ac:dyDescent="0.25">
      <c r="B24" t="s">
        <v>15</v>
      </c>
      <c r="C24" t="s">
        <v>12</v>
      </c>
      <c r="D24" s="11">
        <v>8</v>
      </c>
      <c r="E24" s="11">
        <v>12</v>
      </c>
      <c r="F24" s="11">
        <v>14</v>
      </c>
      <c r="G24" s="11">
        <v>8</v>
      </c>
      <c r="H24" s="11">
        <v>10</v>
      </c>
      <c r="J24" s="2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68" spans="25:40" x14ac:dyDescent="0.25">
      <c r="Y68" s="3"/>
      <c r="Z68" s="3"/>
      <c r="AA68" s="3"/>
      <c r="AB68" s="12"/>
      <c r="AC68" s="3"/>
      <c r="AD68" s="3"/>
      <c r="AE68" s="3"/>
      <c r="AF68" s="3"/>
      <c r="AG68" s="3"/>
      <c r="AH68" s="12"/>
      <c r="AI68" s="3"/>
      <c r="AJ68" s="3"/>
      <c r="AK68" s="3"/>
      <c r="AL68" s="3"/>
      <c r="AM68" s="3"/>
      <c r="AN68" s="12"/>
    </row>
  </sheetData>
  <pageMargins left="0.7" right="0.7" top="0.75" bottom="0.75" header="0.3" footer="0.3"/>
  <pageSetup paperSize="9" orientation="portrait" verticalDpi="0" r:id="rId2"/>
  <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showGridLines="0" workbookViewId="0">
      <selection activeCell="L8" sqref="L8"/>
    </sheetView>
  </sheetViews>
  <sheetFormatPr defaultRowHeight="15" x14ac:dyDescent="0.25"/>
  <cols>
    <col min="1" max="1" width="2.5703125" customWidth="1"/>
    <col min="2" max="2" width="20.140625" customWidth="1"/>
    <col min="3" max="3" width="16.7109375" customWidth="1"/>
    <col min="4" max="4" width="1.7109375" customWidth="1"/>
    <col min="5" max="5" width="16.7109375" customWidth="1"/>
    <col min="6" max="6" width="1.7109375" customWidth="1"/>
    <col min="7" max="7" width="16.7109375" customWidth="1"/>
    <col min="8" max="8" width="1.7109375" customWidth="1"/>
    <col min="9" max="9" width="16.7109375" customWidth="1"/>
  </cols>
  <sheetData>
    <row r="2" spans="2:9" ht="34.9" customHeight="1" x14ac:dyDescent="0.25">
      <c r="B2" s="13" t="s">
        <v>22</v>
      </c>
      <c r="C2" s="14"/>
      <c r="D2" s="14"/>
      <c r="E2" s="14"/>
      <c r="F2" s="14"/>
      <c r="G2" s="14"/>
      <c r="H2" s="14"/>
      <c r="I2" s="14"/>
    </row>
    <row r="3" spans="2:9" ht="9.6" customHeight="1" x14ac:dyDescent="0.25"/>
    <row r="4" spans="2:9" ht="24" customHeight="1" x14ac:dyDescent="0.25">
      <c r="B4" s="4"/>
      <c r="C4" s="7" t="s">
        <v>7</v>
      </c>
      <c r="E4" s="7" t="s">
        <v>14</v>
      </c>
      <c r="G4" s="7" t="s">
        <v>15</v>
      </c>
      <c r="I4" s="7" t="s">
        <v>13</v>
      </c>
    </row>
    <row r="5" spans="2:9" ht="24" customHeight="1" x14ac:dyDescent="0.25">
      <c r="B5" s="5" t="str">
        <f>'Data &amp; Pivot'!J7</f>
        <v>Fixed Cost</v>
      </c>
      <c r="C5" s="5"/>
      <c r="E5" s="5"/>
      <c r="G5" s="5"/>
      <c r="I5" s="5"/>
    </row>
    <row r="6" spans="2:9" ht="24" customHeight="1" x14ac:dyDescent="0.25">
      <c r="B6" s="5" t="str">
        <f>'Data &amp; Pivot'!J8</f>
        <v>Freight &amp; Forwarding</v>
      </c>
      <c r="C6" s="5"/>
      <c r="E6" s="5"/>
      <c r="G6" s="5"/>
      <c r="I6" s="5"/>
    </row>
    <row r="7" spans="2:9" ht="24" customHeight="1" x14ac:dyDescent="0.25">
      <c r="B7" s="5" t="str">
        <f>'Data &amp; Pivot'!J9</f>
        <v>Other variable cost</v>
      </c>
      <c r="C7" s="5"/>
      <c r="E7" s="5"/>
      <c r="G7" s="5"/>
      <c r="I7" s="5"/>
    </row>
    <row r="8" spans="2:9" ht="24" customHeight="1" x14ac:dyDescent="0.25">
      <c r="B8" s="5" t="str">
        <f>'Data &amp; Pivot'!J10</f>
        <v>Power &amp; Fuel</v>
      </c>
      <c r="C8" s="5"/>
      <c r="E8" s="5"/>
      <c r="G8" s="5"/>
      <c r="I8" s="5"/>
    </row>
    <row r="9" spans="2:9" ht="24" customHeight="1" x14ac:dyDescent="0.25">
      <c r="B9" s="5" t="str">
        <f>'Data &amp; Pivot'!J11</f>
        <v>Profit</v>
      </c>
      <c r="C9" s="5"/>
      <c r="E9" s="5"/>
      <c r="G9" s="5"/>
      <c r="I9" s="5"/>
    </row>
    <row r="10" spans="2:9" ht="24" customHeight="1" x14ac:dyDescent="0.25"/>
    <row r="12" spans="2:9" ht="34.9" customHeight="1" x14ac:dyDescent="0.25">
      <c r="B12" s="13" t="s">
        <v>23</v>
      </c>
      <c r="C12" s="14"/>
      <c r="D12" s="14"/>
      <c r="E12" s="14"/>
      <c r="F12" s="14"/>
      <c r="G12" s="14"/>
      <c r="H12" s="14"/>
      <c r="I12" s="14"/>
    </row>
    <row r="13" spans="2:9" ht="9.6" customHeight="1" x14ac:dyDescent="0.25"/>
    <row r="14" spans="2:9" ht="24" customHeight="1" x14ac:dyDescent="0.25">
      <c r="C14" s="7" t="str">
        <f>C4</f>
        <v>ACC Ltd</v>
      </c>
      <c r="E14" s="7" t="str">
        <f>E4</f>
        <v>Ambuja Cement</v>
      </c>
      <c r="G14" s="7" t="str">
        <f>G4</f>
        <v>JK Lakshmi Cement</v>
      </c>
      <c r="I14" s="7" t="str">
        <f>I4</f>
        <v>Ultratech Cement</v>
      </c>
    </row>
    <row r="15" spans="2:9" ht="24" customHeight="1" x14ac:dyDescent="0.25">
      <c r="B15" s="5" t="str">
        <f>B5</f>
        <v>Fixed Cost</v>
      </c>
      <c r="C15" s="5"/>
      <c r="E15" s="5"/>
      <c r="G15" s="5"/>
      <c r="I15" s="5"/>
    </row>
    <row r="16" spans="2:9" ht="24" customHeight="1" x14ac:dyDescent="0.25">
      <c r="B16" s="5" t="str">
        <f t="shared" ref="B16:B19" si="0">B6</f>
        <v>Freight &amp; Forwarding</v>
      </c>
      <c r="C16" s="5"/>
      <c r="E16" s="5"/>
      <c r="G16" s="5"/>
      <c r="I16" s="5"/>
    </row>
    <row r="17" spans="2:9" ht="24" customHeight="1" x14ac:dyDescent="0.25">
      <c r="B17" s="5" t="str">
        <f t="shared" si="0"/>
        <v>Other variable cost</v>
      </c>
      <c r="C17" s="5"/>
      <c r="E17" s="5"/>
      <c r="G17" s="5"/>
      <c r="I17" s="5"/>
    </row>
    <row r="18" spans="2:9" ht="24" customHeight="1" x14ac:dyDescent="0.25">
      <c r="B18" s="5" t="str">
        <f t="shared" si="0"/>
        <v>Power &amp; Fuel</v>
      </c>
      <c r="C18" s="5"/>
      <c r="E18" s="5"/>
      <c r="G18" s="5"/>
      <c r="I18" s="5"/>
    </row>
    <row r="19" spans="2:9" ht="24" customHeight="1" x14ac:dyDescent="0.25">
      <c r="B19" s="5" t="str">
        <f t="shared" si="0"/>
        <v>Profit</v>
      </c>
      <c r="C19" s="5"/>
      <c r="E19" s="5"/>
      <c r="G19" s="5"/>
      <c r="I19" s="5"/>
    </row>
  </sheetData>
  <mergeCells count="2">
    <mergeCell ref="B2:I2"/>
    <mergeCell ref="B12:I12"/>
  </mergeCells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in="0" lineWeight="2.25" type="column" displayEmptyCellsAs="gap" high="1" minAxisType="custom" maxAxisType="group">
          <x14:colorSeries theme="0" tint="-0.249977111117893"/>
          <x14:colorNegative rgb="FFD00000"/>
          <x14:colorAxis rgb="FF000000"/>
          <x14:colorMarkers rgb="FFD00000"/>
          <x14:colorFirst rgb="FFD00000"/>
          <x14:colorLast rgb="FFD00000"/>
          <x14:colorHigh rgb="FF0070C0"/>
          <x14:colorLow rgb="FFD00000"/>
          <x14:sparklines>
            <x14:sparkline>
              <xm:f>'Data &amp; Pivot'!K7:O7</xm:f>
              <xm:sqref>C5</xm:sqref>
            </x14:sparkline>
            <x14:sparkline>
              <xm:f>'Data &amp; Pivot'!Z7:AD7</xm:f>
              <xm:sqref>I5</xm:sqref>
            </x14:sparkline>
            <x14:sparkline>
              <xm:f>'Data &amp; Pivot'!Z8:AD8</xm:f>
              <xm:sqref>I6</xm:sqref>
            </x14:sparkline>
            <x14:sparkline>
              <xm:f>'Data &amp; Pivot'!Z9:AD9</xm:f>
              <xm:sqref>I7</xm:sqref>
            </x14:sparkline>
            <x14:sparkline>
              <xm:f>'Data &amp; Pivot'!Z10:AD10</xm:f>
              <xm:sqref>I8</xm:sqref>
            </x14:sparkline>
            <x14:sparkline>
              <xm:f>'Data &amp; Pivot'!Z11:AD11</xm:f>
              <xm:sqref>I9</xm:sqref>
            </x14:sparkline>
            <x14:sparkline>
              <xm:f>'Data &amp; Pivot'!U7:Y7</xm:f>
              <xm:sqref>G5</xm:sqref>
            </x14:sparkline>
            <x14:sparkline>
              <xm:f>'Data &amp; Pivot'!U8:Y8</xm:f>
              <xm:sqref>G6</xm:sqref>
            </x14:sparkline>
            <x14:sparkline>
              <xm:f>'Data &amp; Pivot'!U9:Y9</xm:f>
              <xm:sqref>G7</xm:sqref>
            </x14:sparkline>
            <x14:sparkline>
              <xm:f>'Data &amp; Pivot'!U10:Y10</xm:f>
              <xm:sqref>G8</xm:sqref>
            </x14:sparkline>
            <x14:sparkline>
              <xm:f>'Data &amp; Pivot'!U11:Y11</xm:f>
              <xm:sqref>G9</xm:sqref>
            </x14:sparkline>
            <x14:sparkline>
              <xm:f>'Data &amp; Pivot'!P7:T7</xm:f>
              <xm:sqref>E5</xm:sqref>
            </x14:sparkline>
            <x14:sparkline>
              <xm:f>'Data &amp; Pivot'!P8:T8</xm:f>
              <xm:sqref>E6</xm:sqref>
            </x14:sparkline>
            <x14:sparkline>
              <xm:f>'Data &amp; Pivot'!P9:T9</xm:f>
              <xm:sqref>E7</xm:sqref>
            </x14:sparkline>
            <x14:sparkline>
              <xm:f>'Data &amp; Pivot'!P10:T10</xm:f>
              <xm:sqref>E8</xm:sqref>
            </x14:sparkline>
            <x14:sparkline>
              <xm:f>'Data &amp; Pivot'!P11:T11</xm:f>
              <xm:sqref>E9</xm:sqref>
            </x14:sparkline>
            <x14:sparkline>
              <xm:f>'Data &amp; Pivot'!K8:O8</xm:f>
              <xm:sqref>C6</xm:sqref>
            </x14:sparkline>
            <x14:sparkline>
              <xm:f>'Data &amp; Pivot'!K9:O9</xm:f>
              <xm:sqref>C7</xm:sqref>
            </x14:sparkline>
            <x14:sparkline>
              <xm:f>'Data &amp; Pivot'!K10:O10</xm:f>
              <xm:sqref>C8</xm:sqref>
            </x14:sparkline>
            <x14:sparkline>
              <xm:f>'Data &amp; Pivot'!K11:O11</xm:f>
              <xm:sqref>C9</xm:sqref>
            </x14:sparkline>
          </x14:sparklines>
        </x14:sparklineGroup>
        <x14:sparklineGroup manualMin="0.5" displayEmptyCellsAs="gap" low="1" minAxisType="custom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'Data &amp; Pivot'!K17:O17</xm:f>
              <xm:sqref>C15</xm:sqref>
            </x14:sparkline>
            <x14:sparkline>
              <xm:f>'Data &amp; Pivot'!Z17:AD17</xm:f>
              <xm:sqref>I15</xm:sqref>
            </x14:sparkline>
            <x14:sparkline>
              <xm:f>'Data &amp; Pivot'!Z18:AD18</xm:f>
              <xm:sqref>I16</xm:sqref>
            </x14:sparkline>
            <x14:sparkline>
              <xm:f>'Data &amp; Pivot'!Z19:AD19</xm:f>
              <xm:sqref>I17</xm:sqref>
            </x14:sparkline>
            <x14:sparkline>
              <xm:f>'Data &amp; Pivot'!Z20:AD20</xm:f>
              <xm:sqref>I18</xm:sqref>
            </x14:sparkline>
            <x14:sparkline>
              <xm:f>'Data &amp; Pivot'!Z21:AD21</xm:f>
              <xm:sqref>I19</xm:sqref>
            </x14:sparkline>
            <x14:sparkline>
              <xm:f>'Data &amp; Pivot'!U17:Y17</xm:f>
              <xm:sqref>G15</xm:sqref>
            </x14:sparkline>
            <x14:sparkline>
              <xm:f>'Data &amp; Pivot'!U18:Y18</xm:f>
              <xm:sqref>G16</xm:sqref>
            </x14:sparkline>
            <x14:sparkline>
              <xm:f>'Data &amp; Pivot'!U19:Y19</xm:f>
              <xm:sqref>G17</xm:sqref>
            </x14:sparkline>
            <x14:sparkline>
              <xm:f>'Data &amp; Pivot'!U20:Y20</xm:f>
              <xm:sqref>G18</xm:sqref>
            </x14:sparkline>
            <x14:sparkline>
              <xm:f>'Data &amp; Pivot'!U21:Y21</xm:f>
              <xm:sqref>G19</xm:sqref>
            </x14:sparkline>
            <x14:sparkline>
              <xm:f>'Data &amp; Pivot'!P17:T17</xm:f>
              <xm:sqref>E15</xm:sqref>
            </x14:sparkline>
            <x14:sparkline>
              <xm:f>'Data &amp; Pivot'!P18:T18</xm:f>
              <xm:sqref>E16</xm:sqref>
            </x14:sparkline>
            <x14:sparkline>
              <xm:f>'Data &amp; Pivot'!P19:T19</xm:f>
              <xm:sqref>E17</xm:sqref>
            </x14:sparkline>
            <x14:sparkline>
              <xm:f>'Data &amp; Pivot'!P20:T20</xm:f>
              <xm:sqref>E18</xm:sqref>
            </x14:sparkline>
            <x14:sparkline>
              <xm:f>'Data &amp; Pivot'!P21:T21</xm:f>
              <xm:sqref>E19</xm:sqref>
            </x14:sparkline>
            <x14:sparkline>
              <xm:f>'Data &amp; Pivot'!K18:O18</xm:f>
              <xm:sqref>C16</xm:sqref>
            </x14:sparkline>
            <x14:sparkline>
              <xm:f>'Data &amp; Pivot'!K19:O19</xm:f>
              <xm:sqref>C17</xm:sqref>
            </x14:sparkline>
            <x14:sparkline>
              <xm:f>'Data &amp; Pivot'!K20:O20</xm:f>
              <xm:sqref>C18</xm:sqref>
            </x14:sparkline>
            <x14:sparkline>
              <xm:f>'Data &amp; Pivot'!K21:O21</xm:f>
              <xm:sqref>C19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PanelChart</vt:lpstr>
      <vt:lpstr>Data</vt:lpstr>
      <vt:lpstr>Data &amp; Pivot</vt:lpstr>
      <vt:lpstr>Charts</vt:lpstr>
    </vt:vector>
  </TitlesOfParts>
  <Company>SAINT-GOBAIN 1.8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Joshi, Kaushik</dc:creator>
  <cp:lastModifiedBy>Paweł Wróblewski</cp:lastModifiedBy>
  <dcterms:created xsi:type="dcterms:W3CDTF">2016-06-21T12:06:37Z</dcterms:created>
  <dcterms:modified xsi:type="dcterms:W3CDTF">2016-07-06T12:37:49Z</dcterms:modified>
</cp:coreProperties>
</file>