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pivotTables/pivotTable2.xml" ContentType="application/vnd.openxmlformats-officedocument.spreadsheetml.pivotTable+xml"/>
  <Override PartName="/xl/drawings/drawing3.xml" ContentType="application/vnd.openxmlformats-officedocument.drawing+xml"/>
  <Override PartName="/xl/tables/table2.xml" ContentType="application/vnd.openxmlformats-officedocument.spreadsheetml.table+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ekhalilov\Desktop\"/>
    </mc:Choice>
  </mc:AlternateContent>
  <bookViews>
    <workbookView xWindow="0" yWindow="0" windowWidth="24000" windowHeight="9600" activeTab="2"/>
  </bookViews>
  <sheets>
    <sheet name="Data &amp; Pivot" sheetId="1" r:id="rId1"/>
    <sheet name="Charts" sheetId="2" r:id="rId2"/>
    <sheet name="My chart" sheetId="5" r:id="rId3"/>
  </sheets>
  <definedNames>
    <definedName name="Slicer_Company">#N/A</definedName>
    <definedName name="Slicer_Variable">#N/A</definedName>
    <definedName name="Slicer_Year1">#N/A</definedName>
  </definedNames>
  <calcPr calcId="171027"/>
  <pivotCaches>
    <pivotCache cacheId="0" r:id="rId4"/>
    <pivotCache cacheId="1" r:id="rId5"/>
  </pivotCaches>
  <extLst>
    <ext xmlns:x14="http://schemas.microsoft.com/office/spreadsheetml/2009/9/main" uri="{BBE1A952-AA13-448e-AADC-164F8A28A991}">
      <x14:slicerCaches>
        <x14:slicerCache r:id="rId6"/>
        <x14:slicerCache r:id="rId7"/>
        <x14:slicerCache r:id="rId8"/>
      </x14:slicerCaches>
    </ext>
    <ext xmlns:x14="http://schemas.microsoft.com/office/spreadsheetml/2009/9/main" uri="{79F54976-1DA5-4618-B147-4CDE4B953A38}">
      <x14:workbookPr/>
    </ext>
  </extLst>
</workbook>
</file>

<file path=xl/calcChain.xml><?xml version="1.0" encoding="utf-8"?>
<calcChain xmlns="http://schemas.openxmlformats.org/spreadsheetml/2006/main">
  <c r="L17" i="1" l="1"/>
  <c r="I14" i="2" l="1"/>
  <c r="G14" i="2"/>
  <c r="E14" i="2"/>
  <c r="C14" i="2"/>
  <c r="B9" i="2"/>
  <c r="B19" i="2" s="1"/>
  <c r="B8" i="2"/>
  <c r="B18" i="2" s="1"/>
  <c r="B7" i="2"/>
  <c r="B17" i="2" s="1"/>
  <c r="B6" i="2"/>
  <c r="B16" i="2" s="1"/>
  <c r="B5" i="2"/>
  <c r="B15" i="2" s="1"/>
  <c r="AD21" i="1"/>
  <c r="AC21" i="1"/>
  <c r="AB21" i="1"/>
  <c r="AA21" i="1"/>
  <c r="Y21" i="1"/>
  <c r="X21" i="1"/>
  <c r="W21" i="1"/>
  <c r="V21" i="1"/>
  <c r="T21" i="1"/>
  <c r="S21" i="1"/>
  <c r="R21" i="1"/>
  <c r="Q21" i="1"/>
  <c r="O21" i="1"/>
  <c r="N21" i="1"/>
  <c r="M21" i="1"/>
  <c r="L21" i="1"/>
  <c r="J21" i="1"/>
  <c r="AD20" i="1"/>
  <c r="AC20" i="1"/>
  <c r="AB20" i="1"/>
  <c r="AA20" i="1"/>
  <c r="Y20" i="1"/>
  <c r="X20" i="1"/>
  <c r="W20" i="1"/>
  <c r="V20" i="1"/>
  <c r="T20" i="1"/>
  <c r="S20" i="1"/>
  <c r="R20" i="1"/>
  <c r="Q20" i="1"/>
  <c r="O20" i="1"/>
  <c r="N20" i="1"/>
  <c r="M20" i="1"/>
  <c r="L20" i="1"/>
  <c r="J20" i="1"/>
  <c r="AD19" i="1"/>
  <c r="AC19" i="1"/>
  <c r="AB19" i="1"/>
  <c r="AA19" i="1"/>
  <c r="Y19" i="1"/>
  <c r="X19" i="1"/>
  <c r="W19" i="1"/>
  <c r="V19" i="1"/>
  <c r="T19" i="1"/>
  <c r="S19" i="1"/>
  <c r="R19" i="1"/>
  <c r="Q19" i="1"/>
  <c r="O19" i="1"/>
  <c r="N19" i="1"/>
  <c r="M19" i="1"/>
  <c r="L19" i="1"/>
  <c r="J19" i="1"/>
  <c r="AD18" i="1"/>
  <c r="AC18" i="1"/>
  <c r="AB18" i="1"/>
  <c r="AA18" i="1"/>
  <c r="Y18" i="1"/>
  <c r="X18" i="1"/>
  <c r="W18" i="1"/>
  <c r="V18" i="1"/>
  <c r="T18" i="1"/>
  <c r="S18" i="1"/>
  <c r="R18" i="1"/>
  <c r="Q18" i="1"/>
  <c r="O18" i="1"/>
  <c r="N18" i="1"/>
  <c r="M18" i="1"/>
  <c r="L18" i="1"/>
  <c r="J18" i="1"/>
  <c r="AD17" i="1"/>
  <c r="AC17" i="1"/>
  <c r="AB17" i="1"/>
  <c r="AA17" i="1"/>
  <c r="Y17" i="1"/>
  <c r="X17" i="1"/>
  <c r="W17" i="1"/>
  <c r="V17" i="1"/>
  <c r="T17" i="1"/>
  <c r="S17" i="1"/>
  <c r="R17" i="1"/>
  <c r="Q17" i="1"/>
  <c r="O17" i="1"/>
  <c r="N17" i="1"/>
  <c r="M17" i="1"/>
  <c r="J17" i="1"/>
</calcChain>
</file>

<file path=xl/sharedStrings.xml><?xml version="1.0" encoding="utf-8"?>
<sst xmlns="http://schemas.openxmlformats.org/spreadsheetml/2006/main" count="307" uniqueCount="34">
  <si>
    <t>Company</t>
  </si>
  <si>
    <t>Variable</t>
  </si>
  <si>
    <t>2011</t>
  </si>
  <si>
    <t>2012</t>
  </si>
  <si>
    <t>2013</t>
  </si>
  <si>
    <t>2014</t>
  </si>
  <si>
    <t>2015</t>
  </si>
  <si>
    <t>ACC Ltd</t>
  </si>
  <si>
    <t>Other variable cost</t>
  </si>
  <si>
    <t>Power &amp; Fuel</t>
  </si>
  <si>
    <t>Freight &amp; Forwarding</t>
  </si>
  <si>
    <t>Fixed Cost</t>
  </si>
  <si>
    <t>Profit</t>
  </si>
  <si>
    <t>Ultratech Cement</t>
  </si>
  <si>
    <t>Ambuja Cement</t>
  </si>
  <si>
    <t>JK Lakshmi Cement</t>
  </si>
  <si>
    <t>Column Labels</t>
  </si>
  <si>
    <t>Row Labels</t>
  </si>
  <si>
    <t>Sum of 2011</t>
  </si>
  <si>
    <t>Sum of 2012</t>
  </si>
  <si>
    <t>Sum of 2013</t>
  </si>
  <si>
    <t>Sum of 2014</t>
  </si>
  <si>
    <t>Sum of 2015</t>
  </si>
  <si>
    <t>Indexed Values</t>
  </si>
  <si>
    <r>
      <t xml:space="preserve">Yearly Trends of Key Financial Indicators - 2011 to 2015
</t>
    </r>
    <r>
      <rPr>
        <sz val="8"/>
        <color theme="0" tint="-4.9989318521683403E-2"/>
        <rFont val="Calibri"/>
        <family val="2"/>
        <scheme val="minor"/>
      </rPr>
      <t>Maximum values highlighted.</t>
    </r>
  </si>
  <si>
    <r>
      <t xml:space="preserve">Indexed Trends of Key Financial Indicators - 2011 to 2015
</t>
    </r>
    <r>
      <rPr>
        <sz val="8"/>
        <color theme="0" tint="-4.9989318521683403E-2"/>
        <rFont val="Calibri"/>
        <family val="2"/>
        <scheme val="minor"/>
      </rPr>
      <t>2011 value is 100%. Minimum values highlighted.</t>
    </r>
  </si>
  <si>
    <t>Data &amp; Pivot Tables</t>
  </si>
  <si>
    <t>Year</t>
  </si>
  <si>
    <t>Grand Total</t>
  </si>
  <si>
    <t>Amount</t>
  </si>
  <si>
    <t>Sum of Amount</t>
  </si>
  <si>
    <t>Filters</t>
  </si>
  <si>
    <t>Comparative interactive analysis of 4 major cement companies</t>
  </si>
  <si>
    <t>for the years 2011 - 2015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</si>
</sst>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1"/>
      <color theme="1"/>
      <name val="Calibri"/>
      <family val="2"/>
      <scheme val="minor"/>
    </font>
    <font>
      <b/>
      <sz val="16"/>
      <color theme="0" tint="-4.9989318521683403E-2"/>
      <name val="Calibri"/>
      <family val="2"/>
      <scheme val="minor"/>
    </font>
    <font>
      <sz val="8"/>
      <color theme="0" tint="-4.9989318521683403E-2"/>
      <name val="Calibri"/>
      <family val="2"/>
      <scheme val="minor"/>
    </font>
    <font>
      <b/>
      <sz val="11"/>
      <color theme="0"/>
      <name val="Calibri"/>
      <family val="2"/>
      <scheme val="minor"/>
    </font>
    <font>
      <b/>
      <sz val="11"/>
      <color theme="1"/>
      <name val="Calibri"/>
      <family val="2"/>
      <scheme val="minor"/>
    </font>
    <font>
      <sz val="11"/>
      <color theme="1"/>
      <name val="Calibri"/>
      <scheme val="minor"/>
    </font>
    <font>
      <b/>
      <sz val="16"/>
      <color theme="0"/>
      <name val="Calibri"/>
      <family val="2"/>
      <scheme val="minor"/>
    </font>
    <font>
      <sz val="11"/>
      <color theme="4"/>
      <name val="Calibri"/>
      <family val="2"/>
      <scheme val="minor"/>
    </font>
    <font>
      <i/>
      <sz val="10"/>
      <color theme="4"/>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6"/>
        <bgColor indexed="64"/>
      </patternFill>
    </fill>
  </fills>
  <borders count="7">
    <border>
      <left/>
      <right/>
      <top/>
      <bottom/>
      <diagonal/>
    </border>
    <border>
      <left/>
      <right/>
      <top style="thin">
        <color theme="0" tint="-0.14996795556505021"/>
      </top>
      <bottom style="thin">
        <color theme="0" tint="-0.149967955565050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style="thin">
        <color theme="4" tint="0.39997558519241921"/>
      </top>
      <bottom/>
      <diagonal/>
    </border>
    <border>
      <left/>
      <right style="thin">
        <color theme="4" tint="0.39997558519241921"/>
      </right>
      <top style="thin">
        <color theme="4" tint="0.39997558519241921"/>
      </top>
      <bottom/>
      <diagonal/>
    </border>
    <border>
      <left/>
      <right/>
      <top/>
      <bottom style="thin">
        <color indexed="64"/>
      </bottom>
      <diagonal/>
    </border>
  </borders>
  <cellStyleXfs count="2">
    <xf numFmtId="0" fontId="0" fillId="0" borderId="0"/>
    <xf numFmtId="9" fontId="1" fillId="0" borderId="0" applyFont="0" applyFill="0" applyBorder="0" applyAlignment="0" applyProtection="0"/>
  </cellStyleXfs>
  <cellXfs count="31">
    <xf numFmtId="0" fontId="0" fillId="0" borderId="0" xfId="0"/>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vertical="center"/>
    </xf>
    <xf numFmtId="0" fontId="0" fillId="0" borderId="1" xfId="0" applyBorder="1" applyAlignment="1">
      <alignment vertical="center"/>
    </xf>
    <xf numFmtId="9" fontId="0" fillId="0" borderId="0" xfId="1" applyFont="1"/>
    <xf numFmtId="0" fontId="0" fillId="2" borderId="0" xfId="0" applyFill="1" applyAlignment="1">
      <alignment horizontal="center" vertical="center"/>
    </xf>
    <xf numFmtId="0" fontId="0" fillId="4" borderId="0" xfId="0" applyFill="1"/>
    <xf numFmtId="0" fontId="2" fillId="4" borderId="0" xfId="0" applyFont="1" applyFill="1" applyAlignment="1">
      <alignment vertical="center"/>
    </xf>
    <xf numFmtId="0" fontId="0" fillId="0" borderId="0" xfId="0" applyAlignment="1">
      <alignment horizontal="center"/>
    </xf>
    <xf numFmtId="1" fontId="0" fillId="0" borderId="0" xfId="0" applyNumberFormat="1" applyAlignment="1">
      <alignment horizontal="center"/>
    </xf>
    <xf numFmtId="0" fontId="4" fillId="0" borderId="2" xfId="0" applyFont="1" applyFill="1" applyBorder="1"/>
    <xf numFmtId="0" fontId="0" fillId="0" borderId="0" xfId="0" applyFill="1"/>
    <xf numFmtId="0" fontId="0" fillId="0" borderId="2" xfId="0" applyFont="1" applyFill="1" applyBorder="1"/>
    <xf numFmtId="0" fontId="0" fillId="0" borderId="2" xfId="0" applyFont="1" applyFill="1" applyBorder="1" applyAlignment="1">
      <alignment horizontal="center"/>
    </xf>
    <xf numFmtId="0" fontId="0" fillId="0" borderId="0" xfId="0" pivotButton="1" applyAlignment="1">
      <alignment vertical="center"/>
    </xf>
    <xf numFmtId="0" fontId="5" fillId="0" borderId="0" xfId="0" applyFont="1" applyAlignment="1">
      <alignment horizontal="center" vertical="center" wrapText="1"/>
    </xf>
    <xf numFmtId="9" fontId="0" fillId="0" borderId="0" xfId="1" applyFont="1" applyAlignment="1">
      <alignment horizontal="center"/>
    </xf>
    <xf numFmtId="0" fontId="6" fillId="0" borderId="2" xfId="0" applyFont="1" applyFill="1" applyBorder="1"/>
    <xf numFmtId="0" fontId="6" fillId="0" borderId="4" xfId="0" applyFont="1" applyFill="1" applyBorder="1"/>
    <xf numFmtId="1" fontId="6" fillId="0" borderId="3" xfId="0" applyNumberFormat="1" applyFont="1" applyFill="1" applyBorder="1" applyAlignment="1">
      <alignment horizontal="center"/>
    </xf>
    <xf numFmtId="1" fontId="6" fillId="0" borderId="5" xfId="0" applyNumberFormat="1" applyFont="1" applyFill="1" applyBorder="1" applyAlignment="1">
      <alignment horizontal="center"/>
    </xf>
    <xf numFmtId="0" fontId="0" fillId="0" borderId="6" xfId="0" applyBorder="1"/>
    <xf numFmtId="0" fontId="5" fillId="0" borderId="6" xfId="0" applyFont="1" applyBorder="1"/>
    <xf numFmtId="0" fontId="2" fillId="3" borderId="0" xfId="0" applyFont="1" applyFill="1" applyAlignment="1">
      <alignment horizontal="center" vertical="center" wrapText="1"/>
    </xf>
    <xf numFmtId="0" fontId="2" fillId="3" borderId="0" xfId="0" applyFont="1" applyFill="1" applyAlignment="1">
      <alignment horizontal="center" vertical="center"/>
    </xf>
    <xf numFmtId="0" fontId="7" fillId="3" borderId="0" xfId="0" applyFont="1" applyFill="1" applyAlignment="1">
      <alignment horizontal="left" vertical="center"/>
    </xf>
    <xf numFmtId="0" fontId="8" fillId="2" borderId="0" xfId="0" applyFont="1" applyFill="1"/>
    <xf numFmtId="0" fontId="9" fillId="2" borderId="0" xfId="0" applyFont="1" applyFill="1" applyAlignment="1">
      <alignment horizontal="left"/>
    </xf>
    <xf numFmtId="0" fontId="0" fillId="0" borderId="0" xfId="0" applyBorder="1"/>
  </cellXfs>
  <cellStyles count="2">
    <cellStyle name="Normal" xfId="0" builtinId="0"/>
    <cellStyle name="Percent" xfId="1" builtinId="5"/>
  </cellStyles>
  <dxfs count="98">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font>
        <b/>
        <i val="0"/>
        <color theme="7" tint="-0.499984740745262"/>
      </font>
      <border>
        <bottom style="thin">
          <color theme="7"/>
        </bottom>
        <vertical/>
        <horizontal/>
      </border>
    </dxf>
    <dxf>
      <font>
        <color theme="1"/>
      </font>
      <border>
        <left style="thin">
          <color theme="0"/>
        </left>
        <right style="thin">
          <color theme="0"/>
        </right>
        <top style="thin">
          <color theme="0"/>
        </top>
        <bottom style="thin">
          <color theme="0"/>
        </bottom>
        <vertical/>
        <horizontal/>
      </border>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alignment horizontal="center" vertical="bottom" textRotation="0" wrapText="0" indent="0" justifyLastLine="0" shrinkToFit="0" readingOrder="0"/>
      <border diagonalUp="0" diagonalDown="0" outline="0">
        <left/>
        <right style="thin">
          <color theme="4" tint="0.39997558519241921"/>
        </right>
        <top style="thin">
          <color theme="4" tint="0.39997558519241921"/>
        </top>
        <bottom style="thin">
          <color theme="4" tint="0.39997558519241921"/>
        </bottom>
      </border>
    </dxf>
    <dxf>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outline="0">
        <left/>
        <right/>
        <top style="thin">
          <color theme="4" tint="0.39997558519241921"/>
        </top>
        <bottom style="thin">
          <color theme="4" tint="0.39997558519241921"/>
        </bottom>
      </border>
    </dxf>
    <dxf>
      <border outline="0">
        <left style="thin">
          <color theme="4" tint="0.39997558519241921"/>
        </left>
      </border>
    </dxf>
    <dxf>
      <fill>
        <patternFill patternType="none">
          <fgColor indexed="64"/>
          <bgColor auto="1"/>
        </patternFill>
      </fill>
    </dxf>
    <dxf>
      <fill>
        <patternFill patternType="none">
          <fgColor indexed="64"/>
          <bgColor auto="1"/>
        </patternFill>
      </fill>
    </dxf>
    <dxf>
      <alignment vertical="center" readingOrder="0"/>
    </dxf>
    <dxf>
      <alignment vertical="center" readingOrder="0"/>
    </dxf>
    <dxf>
      <alignment vertical="center" readingOrder="0"/>
    </dxf>
    <dxf>
      <numFmt numFmtId="1" formatCode="0"/>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s>
  <tableStyles count="1" defaultTableStyle="TableStyleMedium2" defaultPivotStyle="PivotStyleLight16">
    <tableStyle name="SlicerStyleLight4 2" pivot="0" table="0" count="10">
      <tableStyleElement type="wholeTable" dxfId="52"/>
      <tableStyleElement type="headerRow" dxfId="51"/>
    </tableStyle>
  </tableStyles>
  <extLst>
    <ext xmlns:x14="http://schemas.microsoft.com/office/spreadsheetml/2009/9/main" uri="{46F421CA-312F-682f-3DD2-61675219B42D}">
      <x14:dxfs count="32">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7" tint="0.79998168889431442"/>
              <bgColor theme="7"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7" tint="0.59999389629810485"/>
              <bgColor theme="7"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7" tint="0.79998168889431442"/>
              <bgColor theme="7"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7" tint="0.59999389629810485"/>
              <bgColor theme="7"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7" tint="0.79998168889431442"/>
              <bgColor theme="7"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7" tint="0.59999389629810485"/>
              <bgColor theme="7"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7" tint="0.79998168889431442"/>
              <bgColor theme="7"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7" tint="0.59999389629810485"/>
              <bgColor theme="7"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SlicerStyleLight4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sharedStrings" Target="sharedStrings.xml"/><Relationship Id="rId5" Type="http://schemas.openxmlformats.org/officeDocument/2006/relationships/pivotCacheDefinition" Target="pivotCache/pivotCacheDefinition2.xml"/><Relationship Id="rId10" Type="http://schemas.openxmlformats.org/officeDocument/2006/relationships/styles" Target="styles.xml"/><Relationship Id="rId4" Type="http://schemas.openxmlformats.org/officeDocument/2006/relationships/pivotCacheDefinition" Target="pivotCache/pivotCacheDefinition1.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[multi-variable-data-kaushik.xlsx]My chart!PivotTable3</c:name>
    <c:fmtId val="15"/>
  </c:pivotSource>
  <c:chart>
    <c:autoTitleDeleted val="1"/>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bg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3">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6">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25740370486701541"/>
          <c:y val="5.0925925925925923E-2"/>
          <c:w val="0.7425963189786462"/>
          <c:h val="0.76664515893846608"/>
        </c:manualLayout>
      </c:layout>
      <c:barChart>
        <c:barDir val="bar"/>
        <c:grouping val="stacked"/>
        <c:varyColors val="0"/>
        <c:ser>
          <c:idx val="0"/>
          <c:order val="0"/>
          <c:tx>
            <c:strRef>
              <c:f>'My chart'!$C$2:$C$3</c:f>
              <c:strCache>
                <c:ptCount val="1"/>
                <c:pt idx="0">
                  <c:v>Fixed Cost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'My chart'!$B$4:$B$8</c:f>
              <c:strCache>
                <c:ptCount val="4"/>
                <c:pt idx="0">
                  <c:v>ACC Ltd</c:v>
                </c:pt>
                <c:pt idx="1">
                  <c:v>Ambuja Cement</c:v>
                </c:pt>
                <c:pt idx="2">
                  <c:v>JK Lakshmi Cement</c:v>
                </c:pt>
                <c:pt idx="3">
                  <c:v>Ultratech Cement</c:v>
                </c:pt>
              </c:strCache>
            </c:strRef>
          </c:cat>
          <c:val>
            <c:numRef>
              <c:f>'My chart'!$C$4:$C$8</c:f>
              <c:numCache>
                <c:formatCode>General</c:formatCode>
                <c:ptCount val="4"/>
                <c:pt idx="0">
                  <c:v>141</c:v>
                </c:pt>
                <c:pt idx="1">
                  <c:v>134</c:v>
                </c:pt>
                <c:pt idx="2">
                  <c:v>95</c:v>
                </c:pt>
                <c:pt idx="3">
                  <c:v>116</c:v>
                </c:pt>
              </c:numCache>
            </c:numRef>
          </c:val>
          <c:extLst>
            <c:ext xmlns:c16="http://schemas.microsoft.com/office/drawing/2014/chart" uri="{C3380CC4-5D6E-409C-BE32-E72D297353CC}">
              <c16:uniqueId val="{00000000-4E66-4A5C-8E4C-E4401499FAD1}"/>
            </c:ext>
          </c:extLst>
        </c:ser>
        <c:ser>
          <c:idx val="1"/>
          <c:order val="1"/>
          <c:tx>
            <c:strRef>
              <c:f>'My chart'!$D$2:$D$3</c:f>
              <c:strCache>
                <c:ptCount val="1"/>
                <c:pt idx="0">
                  <c:v>Freight &amp; Forwarding</c:v>
                </c:pt>
              </c:strCache>
            </c:strRef>
          </c:tx>
          <c:spPr>
            <a:solidFill>
              <a:schemeClr val="bg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'My chart'!$B$4:$B$8</c:f>
              <c:strCache>
                <c:ptCount val="4"/>
                <c:pt idx="0">
                  <c:v>ACC Ltd</c:v>
                </c:pt>
                <c:pt idx="1">
                  <c:v>Ambuja Cement</c:v>
                </c:pt>
                <c:pt idx="2">
                  <c:v>JK Lakshmi Cement</c:v>
                </c:pt>
                <c:pt idx="3">
                  <c:v>Ultratech Cement</c:v>
                </c:pt>
              </c:strCache>
            </c:strRef>
          </c:cat>
          <c:val>
            <c:numRef>
              <c:f>'My chart'!$D$4:$D$8</c:f>
              <c:numCache>
                <c:formatCode>General</c:formatCode>
                <c:ptCount val="4"/>
                <c:pt idx="0">
                  <c:v>106</c:v>
                </c:pt>
                <c:pt idx="1">
                  <c:v>122</c:v>
                </c:pt>
                <c:pt idx="2">
                  <c:v>104</c:v>
                </c:pt>
                <c:pt idx="3">
                  <c:v>110</c:v>
                </c:pt>
              </c:numCache>
            </c:numRef>
          </c:val>
          <c:extLst>
            <c:ext xmlns:c16="http://schemas.microsoft.com/office/drawing/2014/chart" uri="{C3380CC4-5D6E-409C-BE32-E72D297353CC}">
              <c16:uniqueId val="{00000004-9B87-4408-8BE2-B7DF0C3A1FBA}"/>
            </c:ext>
          </c:extLst>
        </c:ser>
        <c:ser>
          <c:idx val="2"/>
          <c:order val="2"/>
          <c:tx>
            <c:strRef>
              <c:f>'My chart'!$E$2:$E$3</c:f>
              <c:strCache>
                <c:ptCount val="1"/>
                <c:pt idx="0">
                  <c:v>Other variable cost</c:v>
                </c:pt>
              </c:strCache>
            </c:strRef>
          </c:tx>
          <c:spPr>
            <a:solidFill>
              <a:schemeClr val="accent3">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'My chart'!$B$4:$B$8</c:f>
              <c:strCache>
                <c:ptCount val="4"/>
                <c:pt idx="0">
                  <c:v>ACC Ltd</c:v>
                </c:pt>
                <c:pt idx="1">
                  <c:v>Ambuja Cement</c:v>
                </c:pt>
                <c:pt idx="2">
                  <c:v>JK Lakshmi Cement</c:v>
                </c:pt>
                <c:pt idx="3">
                  <c:v>Ultratech Cement</c:v>
                </c:pt>
              </c:strCache>
            </c:strRef>
          </c:cat>
          <c:val>
            <c:numRef>
              <c:f>'My chart'!$E$4:$E$8</c:f>
              <c:numCache>
                <c:formatCode>General</c:formatCode>
                <c:ptCount val="4"/>
                <c:pt idx="0">
                  <c:v>94</c:v>
                </c:pt>
                <c:pt idx="1">
                  <c:v>56</c:v>
                </c:pt>
                <c:pt idx="2">
                  <c:v>133</c:v>
                </c:pt>
                <c:pt idx="3">
                  <c:v>88</c:v>
                </c:pt>
              </c:numCache>
            </c:numRef>
          </c:val>
          <c:extLst>
            <c:ext xmlns:c16="http://schemas.microsoft.com/office/drawing/2014/chart" uri="{C3380CC4-5D6E-409C-BE32-E72D297353CC}">
              <c16:uniqueId val="{00000005-9B87-4408-8BE2-B7DF0C3A1FBA}"/>
            </c:ext>
          </c:extLst>
        </c:ser>
        <c:ser>
          <c:idx val="3"/>
          <c:order val="3"/>
          <c:tx>
            <c:strRef>
              <c:f>'My chart'!$F$2:$F$3</c:f>
              <c:strCache>
                <c:ptCount val="1"/>
                <c:pt idx="0">
                  <c:v>Power &amp; Fuel</c:v>
                </c:pt>
              </c:strCache>
            </c:strRef>
          </c:tx>
          <c:spPr>
            <a:solidFill>
              <a:schemeClr val="accent6">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'My chart'!$B$4:$B$8</c:f>
              <c:strCache>
                <c:ptCount val="4"/>
                <c:pt idx="0">
                  <c:v>ACC Ltd</c:v>
                </c:pt>
                <c:pt idx="1">
                  <c:v>Ambuja Cement</c:v>
                </c:pt>
                <c:pt idx="2">
                  <c:v>JK Lakshmi Cement</c:v>
                </c:pt>
                <c:pt idx="3">
                  <c:v>Ultratech Cement</c:v>
                </c:pt>
              </c:strCache>
            </c:strRef>
          </c:cat>
          <c:val>
            <c:numRef>
              <c:f>'My chart'!$F$4:$F$8</c:f>
              <c:numCache>
                <c:formatCode>General</c:formatCode>
                <c:ptCount val="4"/>
                <c:pt idx="0">
                  <c:v>106</c:v>
                </c:pt>
                <c:pt idx="1">
                  <c:v>114</c:v>
                </c:pt>
                <c:pt idx="2">
                  <c:v>116</c:v>
                </c:pt>
                <c:pt idx="3">
                  <c:v>107</c:v>
                </c:pt>
              </c:numCache>
            </c:numRef>
          </c:val>
          <c:extLst>
            <c:ext xmlns:c16="http://schemas.microsoft.com/office/drawing/2014/chart" uri="{C3380CC4-5D6E-409C-BE32-E72D297353CC}">
              <c16:uniqueId val="{00000006-9B87-4408-8BE2-B7DF0C3A1FBA}"/>
            </c:ext>
          </c:extLst>
        </c:ser>
        <c:ser>
          <c:idx val="4"/>
          <c:order val="4"/>
          <c:tx>
            <c:strRef>
              <c:f>'My chart'!$G$2:$G$3</c:f>
              <c:strCache>
                <c:ptCount val="1"/>
                <c:pt idx="0">
                  <c:v>Profit</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'My chart'!$B$4:$B$8</c:f>
              <c:strCache>
                <c:ptCount val="4"/>
                <c:pt idx="0">
                  <c:v>ACC Ltd</c:v>
                </c:pt>
                <c:pt idx="1">
                  <c:v>Ambuja Cement</c:v>
                </c:pt>
                <c:pt idx="2">
                  <c:v>JK Lakshmi Cement</c:v>
                </c:pt>
                <c:pt idx="3">
                  <c:v>Ultratech Cement</c:v>
                </c:pt>
              </c:strCache>
            </c:strRef>
          </c:cat>
          <c:val>
            <c:numRef>
              <c:f>'My chart'!$G$4:$G$8</c:f>
              <c:numCache>
                <c:formatCode>General</c:formatCode>
                <c:ptCount val="4"/>
                <c:pt idx="0">
                  <c:v>53</c:v>
                </c:pt>
                <c:pt idx="1">
                  <c:v>74</c:v>
                </c:pt>
                <c:pt idx="2">
                  <c:v>52</c:v>
                </c:pt>
                <c:pt idx="3">
                  <c:v>79</c:v>
                </c:pt>
              </c:numCache>
            </c:numRef>
          </c:val>
          <c:extLst>
            <c:ext xmlns:c16="http://schemas.microsoft.com/office/drawing/2014/chart" uri="{C3380CC4-5D6E-409C-BE32-E72D297353CC}">
              <c16:uniqueId val="{00000007-9B87-4408-8BE2-B7DF0C3A1FBA}"/>
            </c:ext>
          </c:extLst>
        </c:ser>
        <c:dLbls>
          <c:showLegendKey val="0"/>
          <c:showVal val="0"/>
          <c:showCatName val="0"/>
          <c:showSerName val="0"/>
          <c:showPercent val="0"/>
          <c:showBubbleSize val="0"/>
        </c:dLbls>
        <c:gapWidth val="82"/>
        <c:overlap val="100"/>
        <c:axId val="484816880"/>
        <c:axId val="484814256"/>
      </c:barChart>
      <c:catAx>
        <c:axId val="48481688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84814256"/>
        <c:crosses val="autoZero"/>
        <c:auto val="1"/>
        <c:lblAlgn val="ctr"/>
        <c:lblOffset val="100"/>
        <c:noMultiLvlLbl val="0"/>
      </c:catAx>
      <c:valAx>
        <c:axId val="484814256"/>
        <c:scaling>
          <c:orientation val="minMax"/>
        </c:scaling>
        <c:delete val="1"/>
        <c:axPos val="b"/>
        <c:numFmt formatCode="General" sourceLinked="1"/>
        <c:majorTickMark val="none"/>
        <c:minorTickMark val="none"/>
        <c:tickLblPos val="nextTo"/>
        <c:crossAx val="484816880"/>
        <c:crosses val="autoZero"/>
        <c:crossBetween val="between"/>
      </c:valAx>
      <c:spPr>
        <a:noFill/>
        <a:ln>
          <a:noFill/>
        </a:ln>
        <a:effectLst/>
      </c:spPr>
    </c:plotArea>
    <c:legend>
      <c:legendPos val="b"/>
      <c:layout>
        <c:manualLayout>
          <c:xMode val="edge"/>
          <c:yMode val="edge"/>
          <c:x val="9.5543834187164015E-3"/>
          <c:y val="0.8268303441236512"/>
          <c:w val="0.74965198794595123"/>
          <c:h val="0.1372880684996342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accent1">
          <a:lumMod val="40000"/>
          <a:lumOff val="60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hyperlink" Target="http://chandoo.org/wp/"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http://chandoo.org/wp/" TargetMode="Externa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0</xdr:colOff>
      <xdr:row>0</xdr:row>
      <xdr:rowOff>114300</xdr:rowOff>
    </xdr:from>
    <xdr:to>
      <xdr:col>6</xdr:col>
      <xdr:colOff>0</xdr:colOff>
      <xdr:row>0</xdr:row>
      <xdr:rowOff>419100</xdr:rowOff>
    </xdr:to>
    <xdr:sp macro="" textlink="">
      <xdr:nvSpPr>
        <xdr:cNvPr id="2" name="Rounded Rectangle 1">
          <a:hlinkClick xmlns:r="http://schemas.openxmlformats.org/officeDocument/2006/relationships" r:id="rId1"/>
        </xdr:cNvPr>
        <xdr:cNvSpPr/>
      </xdr:nvSpPr>
      <xdr:spPr>
        <a:xfrm>
          <a:off x="2598420" y="114300"/>
          <a:ext cx="1325880" cy="304800"/>
        </a:xfrm>
        <a:prstGeom prst="roundRect">
          <a:avLst/>
        </a:prstGeom>
        <a:effectLst>
          <a:outerShdw blurRad="63500" sx="102000" sy="102000" algn="ctr" rotWithShape="0">
            <a:prstClr val="black">
              <a:alpha val="40000"/>
            </a:prstClr>
          </a:outerShdw>
        </a:effectLst>
      </xdr:spPr>
      <xdr:style>
        <a:lnRef idx="1">
          <a:schemeClr val="accent6"/>
        </a:lnRef>
        <a:fillRef idx="3">
          <a:schemeClr val="accent6"/>
        </a:fillRef>
        <a:effectRef idx="2">
          <a:schemeClr val="accent6"/>
        </a:effectRef>
        <a:fontRef idx="minor">
          <a:schemeClr val="lt1"/>
        </a:fontRef>
      </xdr:style>
      <xdr:txBody>
        <a:bodyPr vertOverflow="clip" horzOverflow="clip" rtlCol="0" anchor="ctr"/>
        <a:lstStyle/>
        <a:p>
          <a:pPr algn="ctr"/>
          <a:r>
            <a:rPr lang="en-US" sz="1100">
              <a:solidFill>
                <a:schemeClr val="tx1">
                  <a:lumMod val="85000"/>
                  <a:lumOff val="15000"/>
                </a:schemeClr>
              </a:solidFill>
              <a:effectLst>
                <a:outerShdw blurRad="50800" dist="38100" dir="5400000" algn="t" rotWithShape="0">
                  <a:schemeClr val="bg1">
                    <a:lumMod val="95000"/>
                    <a:alpha val="40000"/>
                  </a:schemeClr>
                </a:outerShdw>
              </a:effectLst>
            </a:rPr>
            <a:t>Visit Chandoo.org</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1</xdr:row>
      <xdr:rowOff>0</xdr:rowOff>
    </xdr:from>
    <xdr:to>
      <xdr:col>12</xdr:col>
      <xdr:colOff>106680</xdr:colOff>
      <xdr:row>1</xdr:row>
      <xdr:rowOff>304800</xdr:rowOff>
    </xdr:to>
    <xdr:sp macro="" textlink="">
      <xdr:nvSpPr>
        <xdr:cNvPr id="2" name="Rounded Rectangle 1">
          <a:hlinkClick xmlns:r="http://schemas.openxmlformats.org/officeDocument/2006/relationships" r:id="rId1"/>
        </xdr:cNvPr>
        <xdr:cNvSpPr/>
      </xdr:nvSpPr>
      <xdr:spPr>
        <a:xfrm>
          <a:off x="7101840" y="182880"/>
          <a:ext cx="1325880" cy="304800"/>
        </a:xfrm>
        <a:prstGeom prst="roundRect">
          <a:avLst/>
        </a:prstGeom>
        <a:effectLst>
          <a:outerShdw blurRad="63500" sx="102000" sy="102000" algn="ctr" rotWithShape="0">
            <a:prstClr val="black">
              <a:alpha val="40000"/>
            </a:prstClr>
          </a:outerShdw>
        </a:effectLst>
      </xdr:spPr>
      <xdr:style>
        <a:lnRef idx="1">
          <a:schemeClr val="accent6"/>
        </a:lnRef>
        <a:fillRef idx="3">
          <a:schemeClr val="accent6"/>
        </a:fillRef>
        <a:effectRef idx="2">
          <a:schemeClr val="accent6"/>
        </a:effectRef>
        <a:fontRef idx="minor">
          <a:schemeClr val="lt1"/>
        </a:fontRef>
      </xdr:style>
      <xdr:txBody>
        <a:bodyPr vertOverflow="clip" horzOverflow="clip" rtlCol="0" anchor="ctr"/>
        <a:lstStyle/>
        <a:p>
          <a:pPr algn="ctr"/>
          <a:r>
            <a:rPr lang="en-US" sz="1100">
              <a:solidFill>
                <a:schemeClr val="tx1">
                  <a:lumMod val="85000"/>
                  <a:lumOff val="15000"/>
                </a:schemeClr>
              </a:solidFill>
              <a:effectLst>
                <a:outerShdw blurRad="50800" dist="38100" dir="5400000" algn="t" rotWithShape="0">
                  <a:schemeClr val="bg1">
                    <a:lumMod val="95000"/>
                    <a:alpha val="40000"/>
                  </a:schemeClr>
                </a:outerShdw>
              </a:effectLst>
            </a:rPr>
            <a:t>Visit Chandoo.org</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0</xdr:colOff>
      <xdr:row>13</xdr:row>
      <xdr:rowOff>76200</xdr:rowOff>
    </xdr:from>
    <xdr:to>
      <xdr:col>13</xdr:col>
      <xdr:colOff>0</xdr:colOff>
      <xdr:row>17</xdr:row>
      <xdr:rowOff>0</xdr:rowOff>
    </xdr:to>
    <mc:AlternateContent xmlns:mc="http://schemas.openxmlformats.org/markup-compatibility/2006" xmlns:a14="http://schemas.microsoft.com/office/drawing/2010/main">
      <mc:Choice Requires="a14">
        <xdr:graphicFrame macro="">
          <xdr:nvGraphicFramePr>
            <xdr:cNvPr id="2" name="Year 1"/>
            <xdr:cNvGraphicFramePr/>
          </xdr:nvGraphicFramePr>
          <xdr:xfrm>
            <a:off x="0" y="0"/>
            <a:ext cx="0" cy="0"/>
          </xdr:xfrm>
          <a:graphic>
            <a:graphicData uri="http://schemas.microsoft.com/office/drawing/2010/slicer">
              <sle:slicer xmlns:sle="http://schemas.microsoft.com/office/drawing/2010/slicer" name="Year 1"/>
            </a:graphicData>
          </a:graphic>
        </xdr:graphicFrame>
      </mc:Choice>
      <mc:Fallback xmlns="">
        <xdr:sp macro="" textlink="">
          <xdr:nvSpPr>
            <xdr:cNvPr id="0" name=""/>
            <xdr:cNvSpPr>
              <a:spLocks noTextEdit="1"/>
            </xdr:cNvSpPr>
          </xdr:nvSpPr>
          <xdr:spPr>
            <a:xfrm>
              <a:off x="7210425" y="2171700"/>
              <a:ext cx="3571875" cy="68580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0</xdr:col>
      <xdr:colOff>285751</xdr:colOff>
      <xdr:row>11</xdr:row>
      <xdr:rowOff>142875</xdr:rowOff>
    </xdr:from>
    <xdr:to>
      <xdr:col>7</xdr:col>
      <xdr:colOff>1</xdr:colOff>
      <xdr:row>27</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752474</xdr:colOff>
      <xdr:row>17</xdr:row>
      <xdr:rowOff>95250</xdr:rowOff>
    </xdr:from>
    <xdr:to>
      <xdr:col>10</xdr:col>
      <xdr:colOff>28574</xdr:colOff>
      <xdr:row>26</xdr:row>
      <xdr:rowOff>0</xdr:rowOff>
    </xdr:to>
    <mc:AlternateContent xmlns:mc="http://schemas.openxmlformats.org/markup-compatibility/2006" xmlns:a14="http://schemas.microsoft.com/office/drawing/2010/main">
      <mc:Choice Requires="a14">
        <xdr:graphicFrame macro="">
          <xdr:nvGraphicFramePr>
            <xdr:cNvPr id="3" name="Variable"/>
            <xdr:cNvGraphicFramePr/>
          </xdr:nvGraphicFramePr>
          <xdr:xfrm>
            <a:off x="0" y="0"/>
            <a:ext cx="0" cy="0"/>
          </xdr:xfrm>
          <a:graphic>
            <a:graphicData uri="http://schemas.microsoft.com/office/drawing/2010/slicer">
              <sle:slicer xmlns:sle="http://schemas.microsoft.com/office/drawing/2010/slicer" name="Variable"/>
            </a:graphicData>
          </a:graphic>
        </xdr:graphicFrame>
      </mc:Choice>
      <mc:Fallback xmlns="">
        <xdr:sp macro="" textlink="">
          <xdr:nvSpPr>
            <xdr:cNvPr id="0" name=""/>
            <xdr:cNvSpPr>
              <a:spLocks noTextEdit="1"/>
            </xdr:cNvSpPr>
          </xdr:nvSpPr>
          <xdr:spPr>
            <a:xfrm>
              <a:off x="7210424" y="2952750"/>
              <a:ext cx="1743075" cy="161925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10</xdr:col>
      <xdr:colOff>0</xdr:colOff>
      <xdr:row>17</xdr:row>
      <xdr:rowOff>95250</xdr:rowOff>
    </xdr:from>
    <xdr:to>
      <xdr:col>13</xdr:col>
      <xdr:colOff>95250</xdr:colOff>
      <xdr:row>26</xdr:row>
      <xdr:rowOff>0</xdr:rowOff>
    </xdr:to>
    <mc:AlternateContent xmlns:mc="http://schemas.openxmlformats.org/markup-compatibility/2006">
      <mc:Choice xmlns:a14="http://schemas.microsoft.com/office/drawing/2010/main" Requires="a14">
        <xdr:graphicFrame macro="">
          <xdr:nvGraphicFramePr>
            <xdr:cNvPr id="4" name="Company"/>
            <xdr:cNvGraphicFramePr/>
          </xdr:nvGraphicFramePr>
          <xdr:xfrm>
            <a:off x="0" y="0"/>
            <a:ext cx="0" cy="0"/>
          </xdr:xfrm>
          <a:graphic>
            <a:graphicData uri="http://schemas.microsoft.com/office/drawing/2010/slicer">
              <sle:slicer xmlns:sle="http://schemas.microsoft.com/office/drawing/2010/slicer" name="Company"/>
            </a:graphicData>
          </a:graphic>
        </xdr:graphicFrame>
      </mc:Choice>
      <mc:Fallback>
        <xdr:sp macro="" textlink="">
          <xdr:nvSpPr>
            <xdr:cNvPr id="0" name=""/>
            <xdr:cNvSpPr>
              <a:spLocks noTextEdit="1"/>
            </xdr:cNvSpPr>
          </xdr:nvSpPr>
          <xdr:spPr>
            <a:xfrm>
              <a:off x="8648700" y="2028825"/>
              <a:ext cx="1495425" cy="161925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7</xdr:col>
      <xdr:colOff>400050</xdr:colOff>
      <xdr:row>11</xdr:row>
      <xdr:rowOff>142875</xdr:rowOff>
    </xdr:from>
    <xdr:to>
      <xdr:col>13</xdr:col>
      <xdr:colOff>123826</xdr:colOff>
      <xdr:row>27</xdr:row>
      <xdr:rowOff>0</xdr:rowOff>
    </xdr:to>
    <xdr:sp macro="" textlink="">
      <xdr:nvSpPr>
        <xdr:cNvPr id="5" name="Rectangle 4"/>
        <xdr:cNvSpPr/>
      </xdr:nvSpPr>
      <xdr:spPr>
        <a:xfrm>
          <a:off x="6858000" y="933450"/>
          <a:ext cx="3314701" cy="2905125"/>
        </a:xfrm>
        <a:prstGeom prst="rect">
          <a:avLst/>
        </a:prstGeom>
        <a:noFill/>
        <a:ln w="31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Chandoo" refreshedDate="42544.459828703701" createdVersion="5" refreshedVersion="5" minRefreshableVersion="3" recordCount="20">
  <cacheSource type="worksheet">
    <worksheetSource name="Table2"/>
  </cacheSource>
  <cacheFields count="7">
    <cacheField name="Company" numFmtId="0">
      <sharedItems count="4">
        <s v="ACC Ltd"/>
        <s v="Ultratech Cement"/>
        <s v="Ambuja Cement"/>
        <s v="JK Lakshmi Cement"/>
      </sharedItems>
    </cacheField>
    <cacheField name="Variable" numFmtId="0">
      <sharedItems count="5">
        <s v="Other variable cost"/>
        <s v="Power &amp; Fuel"/>
        <s v="Freight &amp; Forwarding"/>
        <s v="Fixed Cost"/>
        <s v="Profit"/>
      </sharedItems>
    </cacheField>
    <cacheField name="2011" numFmtId="0">
      <sharedItems containsSemiMixedTypes="0" containsString="0" containsNumber="1" containsInteger="1" minValue="8" maxValue="30"/>
    </cacheField>
    <cacheField name="2012" numFmtId="0">
      <sharedItems containsSemiMixedTypes="0" containsString="0" containsNumber="1" containsInteger="1" minValue="9" maxValue="26"/>
    </cacheField>
    <cacheField name="2013" numFmtId="0">
      <sharedItems containsSemiMixedTypes="0" containsString="0" containsNumber="1" containsInteger="1" minValue="7" maxValue="29"/>
    </cacheField>
    <cacheField name="2014" numFmtId="0">
      <sharedItems containsSemiMixedTypes="0" containsString="0" containsNumber="1" containsInteger="1" minValue="8" maxValue="30"/>
    </cacheField>
    <cacheField name="2015" numFmtId="0">
      <sharedItems containsSemiMixedTypes="0" containsString="0" containsNumber="1" containsInteger="1" minValue="8" maxValue="3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ekhaliloff" refreshedDate="42545.900207638886" createdVersion="6" refreshedVersion="6" minRefreshableVersion="3" recordCount="100">
  <cacheSource type="worksheet">
    <worksheetSource name="Table3"/>
  </cacheSource>
  <cacheFields count="6">
    <cacheField name="Company" numFmtId="0">
      <sharedItems count="4">
        <s v="ACC Ltd"/>
        <s v="Ultratech Cement"/>
        <s v="Ambuja Cement"/>
        <s v="JK Lakshmi Cement"/>
      </sharedItems>
    </cacheField>
    <cacheField name="Variable" numFmtId="0">
      <sharedItems count="5">
        <s v="Other variable cost"/>
        <s v="Power &amp; Fuel"/>
        <s v="Freight &amp; Forwarding"/>
        <s v="Fixed Cost"/>
        <s v="Profit"/>
      </sharedItems>
    </cacheField>
    <cacheField name="Year" numFmtId="0">
      <sharedItems containsSemiMixedTypes="0" containsString="0" containsNumber="1" containsInteger="1" minValue="2011" maxValue="2015" count="5">
        <n v="2011"/>
        <n v="2012"/>
        <n v="2013"/>
        <n v="2014"/>
        <n v="2015"/>
      </sharedItems>
    </cacheField>
    <cacheField name="Amount" numFmtId="0">
      <sharedItems containsSemiMixedTypes="0" containsString="0" containsNumber="1" containsInteger="1" minValue="7" maxValue="30"/>
    </cacheField>
    <cacheField name="Field1" numFmtId="0" formula="Variable/Amount" databaseField="0"/>
    <cacheField name="Field2" numFmtId="0" formula="0" databaseField="0"/>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
  <r>
    <x v="0"/>
    <x v="0"/>
    <n v="15"/>
    <n v="18"/>
    <n v="22"/>
    <n v="20"/>
    <n v="19"/>
  </r>
  <r>
    <x v="0"/>
    <x v="1"/>
    <n v="23"/>
    <n v="21"/>
    <n v="21"/>
    <n v="21"/>
    <n v="20"/>
  </r>
  <r>
    <x v="0"/>
    <x v="2"/>
    <n v="20"/>
    <n v="20"/>
    <n v="21"/>
    <n v="22"/>
    <n v="23"/>
  </r>
  <r>
    <x v="0"/>
    <x v="3"/>
    <n v="27"/>
    <n v="26"/>
    <n v="29"/>
    <n v="29"/>
    <n v="30"/>
  </r>
  <r>
    <x v="0"/>
    <x v="4"/>
    <n v="15"/>
    <n v="15"/>
    <n v="7"/>
    <n v="8"/>
    <n v="8"/>
  </r>
  <r>
    <x v="1"/>
    <x v="0"/>
    <n v="16"/>
    <n v="17"/>
    <n v="18"/>
    <n v="19"/>
    <n v="18"/>
  </r>
  <r>
    <x v="1"/>
    <x v="1"/>
    <n v="23"/>
    <n v="24"/>
    <n v="21"/>
    <n v="20"/>
    <n v="21"/>
  </r>
  <r>
    <x v="1"/>
    <x v="2"/>
    <n v="22"/>
    <n v="20"/>
    <n v="21"/>
    <n v="23"/>
    <n v="24"/>
  </r>
  <r>
    <x v="1"/>
    <x v="3"/>
    <n v="24"/>
    <n v="22"/>
    <n v="22"/>
    <n v="24"/>
    <n v="24"/>
  </r>
  <r>
    <x v="1"/>
    <x v="4"/>
    <n v="17"/>
    <n v="17"/>
    <n v="8"/>
    <n v="9"/>
    <n v="9"/>
  </r>
  <r>
    <x v="2"/>
    <x v="0"/>
    <n v="11"/>
    <n v="9"/>
    <n v="13"/>
    <n v="12"/>
    <n v="11"/>
  </r>
  <r>
    <x v="2"/>
    <x v="1"/>
    <n v="23"/>
    <n v="24"/>
    <n v="22"/>
    <n v="23"/>
    <n v="22"/>
  </r>
  <r>
    <x v="2"/>
    <x v="2"/>
    <n v="23"/>
    <n v="23"/>
    <n v="25"/>
    <n v="24"/>
    <n v="27"/>
  </r>
  <r>
    <x v="2"/>
    <x v="3"/>
    <n v="25"/>
    <n v="25"/>
    <n v="27"/>
    <n v="27"/>
    <n v="30"/>
  </r>
  <r>
    <x v="2"/>
    <x v="4"/>
    <n v="18"/>
    <n v="19"/>
    <n v="13"/>
    <n v="14"/>
    <n v="10"/>
  </r>
  <r>
    <x v="3"/>
    <x v="0"/>
    <n v="23"/>
    <n v="25"/>
    <n v="26"/>
    <n v="30"/>
    <n v="29"/>
  </r>
  <r>
    <x v="3"/>
    <x v="1"/>
    <n v="30"/>
    <n v="24"/>
    <n v="20"/>
    <n v="21"/>
    <n v="21"/>
  </r>
  <r>
    <x v="3"/>
    <x v="2"/>
    <n v="20"/>
    <n v="19"/>
    <n v="21"/>
    <n v="22"/>
    <n v="22"/>
  </r>
  <r>
    <x v="3"/>
    <x v="3"/>
    <n v="19"/>
    <n v="20"/>
    <n v="19"/>
    <n v="19"/>
    <n v="18"/>
  </r>
  <r>
    <x v="3"/>
    <x v="4"/>
    <n v="8"/>
    <n v="12"/>
    <n v="14"/>
    <n v="8"/>
    <n v="10"/>
  </r>
</pivotCacheRecords>
</file>

<file path=xl/pivotCache/pivotCacheRecords2.xml><?xml version="1.0" encoding="utf-8"?>
<pivotCacheRecords xmlns="http://schemas.openxmlformats.org/spreadsheetml/2006/main" xmlns:r="http://schemas.openxmlformats.org/officeDocument/2006/relationships" count="100">
  <r>
    <x v="0"/>
    <x v="0"/>
    <x v="0"/>
    <n v="15"/>
  </r>
  <r>
    <x v="0"/>
    <x v="1"/>
    <x v="0"/>
    <n v="23"/>
  </r>
  <r>
    <x v="0"/>
    <x v="2"/>
    <x v="0"/>
    <n v="20"/>
  </r>
  <r>
    <x v="0"/>
    <x v="3"/>
    <x v="0"/>
    <n v="27"/>
  </r>
  <r>
    <x v="0"/>
    <x v="4"/>
    <x v="0"/>
    <n v="15"/>
  </r>
  <r>
    <x v="0"/>
    <x v="0"/>
    <x v="1"/>
    <n v="18"/>
  </r>
  <r>
    <x v="0"/>
    <x v="1"/>
    <x v="1"/>
    <n v="21"/>
  </r>
  <r>
    <x v="0"/>
    <x v="2"/>
    <x v="1"/>
    <n v="20"/>
  </r>
  <r>
    <x v="0"/>
    <x v="3"/>
    <x v="1"/>
    <n v="26"/>
  </r>
  <r>
    <x v="0"/>
    <x v="4"/>
    <x v="1"/>
    <n v="15"/>
  </r>
  <r>
    <x v="0"/>
    <x v="0"/>
    <x v="2"/>
    <n v="22"/>
  </r>
  <r>
    <x v="0"/>
    <x v="1"/>
    <x v="2"/>
    <n v="21"/>
  </r>
  <r>
    <x v="0"/>
    <x v="2"/>
    <x v="2"/>
    <n v="21"/>
  </r>
  <r>
    <x v="0"/>
    <x v="3"/>
    <x v="2"/>
    <n v="29"/>
  </r>
  <r>
    <x v="0"/>
    <x v="4"/>
    <x v="2"/>
    <n v="7"/>
  </r>
  <r>
    <x v="0"/>
    <x v="0"/>
    <x v="3"/>
    <n v="20"/>
  </r>
  <r>
    <x v="0"/>
    <x v="1"/>
    <x v="3"/>
    <n v="21"/>
  </r>
  <r>
    <x v="0"/>
    <x v="2"/>
    <x v="3"/>
    <n v="22"/>
  </r>
  <r>
    <x v="0"/>
    <x v="3"/>
    <x v="3"/>
    <n v="29"/>
  </r>
  <r>
    <x v="0"/>
    <x v="4"/>
    <x v="3"/>
    <n v="8"/>
  </r>
  <r>
    <x v="0"/>
    <x v="0"/>
    <x v="4"/>
    <n v="19"/>
  </r>
  <r>
    <x v="0"/>
    <x v="1"/>
    <x v="4"/>
    <n v="20"/>
  </r>
  <r>
    <x v="0"/>
    <x v="2"/>
    <x v="4"/>
    <n v="23"/>
  </r>
  <r>
    <x v="0"/>
    <x v="3"/>
    <x v="4"/>
    <n v="30"/>
  </r>
  <r>
    <x v="0"/>
    <x v="4"/>
    <x v="4"/>
    <n v="8"/>
  </r>
  <r>
    <x v="1"/>
    <x v="0"/>
    <x v="0"/>
    <n v="16"/>
  </r>
  <r>
    <x v="1"/>
    <x v="1"/>
    <x v="0"/>
    <n v="21"/>
  </r>
  <r>
    <x v="1"/>
    <x v="2"/>
    <x v="0"/>
    <n v="22"/>
  </r>
  <r>
    <x v="1"/>
    <x v="3"/>
    <x v="0"/>
    <n v="24"/>
  </r>
  <r>
    <x v="1"/>
    <x v="4"/>
    <x v="0"/>
    <n v="17"/>
  </r>
  <r>
    <x v="1"/>
    <x v="0"/>
    <x v="1"/>
    <n v="17"/>
  </r>
  <r>
    <x v="1"/>
    <x v="1"/>
    <x v="1"/>
    <n v="24"/>
  </r>
  <r>
    <x v="1"/>
    <x v="2"/>
    <x v="1"/>
    <n v="20"/>
  </r>
  <r>
    <x v="1"/>
    <x v="3"/>
    <x v="1"/>
    <n v="22"/>
  </r>
  <r>
    <x v="1"/>
    <x v="4"/>
    <x v="1"/>
    <n v="17"/>
  </r>
  <r>
    <x v="1"/>
    <x v="0"/>
    <x v="2"/>
    <n v="18"/>
  </r>
  <r>
    <x v="1"/>
    <x v="1"/>
    <x v="2"/>
    <n v="21"/>
  </r>
  <r>
    <x v="1"/>
    <x v="2"/>
    <x v="2"/>
    <n v="21"/>
  </r>
  <r>
    <x v="1"/>
    <x v="3"/>
    <x v="2"/>
    <n v="22"/>
  </r>
  <r>
    <x v="1"/>
    <x v="4"/>
    <x v="2"/>
    <n v="18"/>
  </r>
  <r>
    <x v="1"/>
    <x v="0"/>
    <x v="3"/>
    <n v="19"/>
  </r>
  <r>
    <x v="1"/>
    <x v="1"/>
    <x v="3"/>
    <n v="20"/>
  </r>
  <r>
    <x v="1"/>
    <x v="2"/>
    <x v="3"/>
    <n v="23"/>
  </r>
  <r>
    <x v="1"/>
    <x v="3"/>
    <x v="3"/>
    <n v="24"/>
  </r>
  <r>
    <x v="1"/>
    <x v="4"/>
    <x v="3"/>
    <n v="14"/>
  </r>
  <r>
    <x v="1"/>
    <x v="0"/>
    <x v="4"/>
    <n v="18"/>
  </r>
  <r>
    <x v="1"/>
    <x v="1"/>
    <x v="4"/>
    <n v="21"/>
  </r>
  <r>
    <x v="1"/>
    <x v="2"/>
    <x v="4"/>
    <n v="24"/>
  </r>
  <r>
    <x v="1"/>
    <x v="3"/>
    <x v="4"/>
    <n v="24"/>
  </r>
  <r>
    <x v="1"/>
    <x v="4"/>
    <x v="4"/>
    <n v="13"/>
  </r>
  <r>
    <x v="2"/>
    <x v="0"/>
    <x v="0"/>
    <n v="11"/>
  </r>
  <r>
    <x v="2"/>
    <x v="1"/>
    <x v="0"/>
    <n v="23"/>
  </r>
  <r>
    <x v="2"/>
    <x v="2"/>
    <x v="0"/>
    <n v="23"/>
  </r>
  <r>
    <x v="2"/>
    <x v="3"/>
    <x v="0"/>
    <n v="25"/>
  </r>
  <r>
    <x v="2"/>
    <x v="4"/>
    <x v="0"/>
    <n v="18"/>
  </r>
  <r>
    <x v="2"/>
    <x v="0"/>
    <x v="1"/>
    <n v="9"/>
  </r>
  <r>
    <x v="2"/>
    <x v="1"/>
    <x v="1"/>
    <n v="24"/>
  </r>
  <r>
    <x v="2"/>
    <x v="2"/>
    <x v="1"/>
    <n v="23"/>
  </r>
  <r>
    <x v="2"/>
    <x v="3"/>
    <x v="1"/>
    <n v="25"/>
  </r>
  <r>
    <x v="2"/>
    <x v="4"/>
    <x v="1"/>
    <n v="19"/>
  </r>
  <r>
    <x v="2"/>
    <x v="0"/>
    <x v="2"/>
    <n v="13"/>
  </r>
  <r>
    <x v="2"/>
    <x v="1"/>
    <x v="2"/>
    <n v="22"/>
  </r>
  <r>
    <x v="2"/>
    <x v="2"/>
    <x v="2"/>
    <n v="25"/>
  </r>
  <r>
    <x v="2"/>
    <x v="3"/>
    <x v="2"/>
    <n v="27"/>
  </r>
  <r>
    <x v="2"/>
    <x v="4"/>
    <x v="2"/>
    <n v="13"/>
  </r>
  <r>
    <x v="2"/>
    <x v="0"/>
    <x v="3"/>
    <n v="12"/>
  </r>
  <r>
    <x v="2"/>
    <x v="1"/>
    <x v="3"/>
    <n v="23"/>
  </r>
  <r>
    <x v="2"/>
    <x v="2"/>
    <x v="3"/>
    <n v="24"/>
  </r>
  <r>
    <x v="2"/>
    <x v="3"/>
    <x v="3"/>
    <n v="27"/>
  </r>
  <r>
    <x v="2"/>
    <x v="4"/>
    <x v="3"/>
    <n v="14"/>
  </r>
  <r>
    <x v="2"/>
    <x v="0"/>
    <x v="4"/>
    <n v="11"/>
  </r>
  <r>
    <x v="2"/>
    <x v="1"/>
    <x v="4"/>
    <n v="22"/>
  </r>
  <r>
    <x v="2"/>
    <x v="2"/>
    <x v="4"/>
    <n v="27"/>
  </r>
  <r>
    <x v="2"/>
    <x v="3"/>
    <x v="4"/>
    <n v="30"/>
  </r>
  <r>
    <x v="2"/>
    <x v="4"/>
    <x v="4"/>
    <n v="10"/>
  </r>
  <r>
    <x v="3"/>
    <x v="0"/>
    <x v="0"/>
    <n v="23"/>
  </r>
  <r>
    <x v="3"/>
    <x v="1"/>
    <x v="0"/>
    <n v="30"/>
  </r>
  <r>
    <x v="3"/>
    <x v="2"/>
    <x v="0"/>
    <n v="20"/>
  </r>
  <r>
    <x v="3"/>
    <x v="3"/>
    <x v="0"/>
    <n v="19"/>
  </r>
  <r>
    <x v="3"/>
    <x v="4"/>
    <x v="0"/>
    <n v="8"/>
  </r>
  <r>
    <x v="3"/>
    <x v="0"/>
    <x v="1"/>
    <n v="25"/>
  </r>
  <r>
    <x v="3"/>
    <x v="1"/>
    <x v="1"/>
    <n v="24"/>
  </r>
  <r>
    <x v="3"/>
    <x v="2"/>
    <x v="1"/>
    <n v="19"/>
  </r>
  <r>
    <x v="3"/>
    <x v="3"/>
    <x v="1"/>
    <n v="20"/>
  </r>
  <r>
    <x v="3"/>
    <x v="4"/>
    <x v="1"/>
    <n v="12"/>
  </r>
  <r>
    <x v="3"/>
    <x v="0"/>
    <x v="2"/>
    <n v="26"/>
  </r>
  <r>
    <x v="3"/>
    <x v="1"/>
    <x v="2"/>
    <n v="20"/>
  </r>
  <r>
    <x v="3"/>
    <x v="2"/>
    <x v="2"/>
    <n v="21"/>
  </r>
  <r>
    <x v="3"/>
    <x v="3"/>
    <x v="2"/>
    <n v="19"/>
  </r>
  <r>
    <x v="3"/>
    <x v="4"/>
    <x v="2"/>
    <n v="14"/>
  </r>
  <r>
    <x v="3"/>
    <x v="0"/>
    <x v="3"/>
    <n v="30"/>
  </r>
  <r>
    <x v="3"/>
    <x v="1"/>
    <x v="3"/>
    <n v="21"/>
  </r>
  <r>
    <x v="3"/>
    <x v="2"/>
    <x v="3"/>
    <n v="22"/>
  </r>
  <r>
    <x v="3"/>
    <x v="3"/>
    <x v="3"/>
    <n v="19"/>
  </r>
  <r>
    <x v="3"/>
    <x v="4"/>
    <x v="3"/>
    <n v="8"/>
  </r>
  <r>
    <x v="3"/>
    <x v="0"/>
    <x v="4"/>
    <n v="29"/>
  </r>
  <r>
    <x v="3"/>
    <x v="1"/>
    <x v="4"/>
    <n v="21"/>
  </r>
  <r>
    <x v="3"/>
    <x v="2"/>
    <x v="4"/>
    <n v="22"/>
  </r>
  <r>
    <x v="3"/>
    <x v="3"/>
    <x v="4"/>
    <n v="18"/>
  </r>
  <r>
    <x v="3"/>
    <x v="4"/>
    <x v="4"/>
    <n v="1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location ref="J4:AD11" firstHeaderRow="1" firstDataRow="3" firstDataCol="1"/>
  <pivotFields count="7">
    <pivotField axis="axisCol" showAll="0" defaultSubtotal="0">
      <items count="4">
        <item x="0"/>
        <item x="2"/>
        <item x="3"/>
        <item x="1"/>
      </items>
    </pivotField>
    <pivotField axis="axisRow" showAll="0" defaultSubtotal="0">
      <items count="5">
        <item x="3"/>
        <item x="2"/>
        <item x="0"/>
        <item x="1"/>
        <item x="4"/>
      </items>
    </pivotField>
    <pivotField dataField="1" showAll="0" defaultSubtotal="0"/>
    <pivotField dataField="1" showAll="0" defaultSubtotal="0"/>
    <pivotField dataField="1" showAll="0" defaultSubtotal="0"/>
    <pivotField dataField="1" showAll="0" defaultSubtotal="0"/>
    <pivotField dataField="1" showAll="0" defaultSubtotal="0"/>
  </pivotFields>
  <rowFields count="1">
    <field x="1"/>
  </rowFields>
  <rowItems count="5">
    <i>
      <x/>
    </i>
    <i>
      <x v="1"/>
    </i>
    <i>
      <x v="2"/>
    </i>
    <i>
      <x v="3"/>
    </i>
    <i>
      <x v="4"/>
    </i>
  </rowItems>
  <colFields count="2">
    <field x="0"/>
    <field x="-2"/>
  </colFields>
  <colItems count="20">
    <i>
      <x/>
      <x/>
    </i>
    <i r="1" i="1">
      <x v="1"/>
    </i>
    <i r="1" i="2">
      <x v="2"/>
    </i>
    <i r="1" i="3">
      <x v="3"/>
    </i>
    <i r="1" i="4">
      <x v="4"/>
    </i>
    <i>
      <x v="1"/>
      <x/>
    </i>
    <i r="1" i="1">
      <x v="1"/>
    </i>
    <i r="1" i="2">
      <x v="2"/>
    </i>
    <i r="1" i="3">
      <x v="3"/>
    </i>
    <i r="1" i="4">
      <x v="4"/>
    </i>
    <i>
      <x v="2"/>
      <x/>
    </i>
    <i r="1" i="1">
      <x v="1"/>
    </i>
    <i r="1" i="2">
      <x v="2"/>
    </i>
    <i r="1" i="3">
      <x v="3"/>
    </i>
    <i r="1" i="4">
      <x v="4"/>
    </i>
    <i>
      <x v="3"/>
      <x/>
    </i>
    <i r="1" i="1">
      <x v="1"/>
    </i>
    <i r="1" i="2">
      <x v="2"/>
    </i>
    <i r="1" i="3">
      <x v="3"/>
    </i>
    <i r="1" i="4">
      <x v="4"/>
    </i>
  </colItems>
  <dataFields count="5">
    <dataField name="Sum of 2011" fld="2" baseField="0" baseItem="0"/>
    <dataField name="Sum of 2012" fld="3" baseField="0" baseItem="0"/>
    <dataField name="Sum of 2013" fld="4" baseField="0" baseItem="0"/>
    <dataField name="Sum of 2014" fld="5" baseField="0" baseItem="0"/>
    <dataField name="Sum of 2015"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3"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6">
  <location ref="B2:H8" firstHeaderRow="1" firstDataRow="2" firstDataCol="1"/>
  <pivotFields count="6">
    <pivotField axis="axisRow" showAll="0">
      <items count="5">
        <item x="0"/>
        <item x="2"/>
        <item x="3"/>
        <item x="1"/>
        <item t="default"/>
      </items>
    </pivotField>
    <pivotField axis="axisCol" showAll="0">
      <items count="6">
        <item x="3"/>
        <item x="2"/>
        <item x="0"/>
        <item x="1"/>
        <item x="4"/>
        <item t="default"/>
      </items>
    </pivotField>
    <pivotField showAll="0">
      <items count="6">
        <item x="0"/>
        <item x="1"/>
        <item x="2"/>
        <item x="3"/>
        <item x="4"/>
        <item t="default"/>
      </items>
    </pivotField>
    <pivotField dataField="1" showAll="0"/>
    <pivotField dragToRow="0" dragToCol="0" dragToPage="0" showAll="0" defaultSubtotal="0"/>
    <pivotField dragToRow="0" dragToCol="0" dragToPage="0" showAll="0" defaultSubtotal="0"/>
  </pivotFields>
  <rowFields count="1">
    <field x="0"/>
  </rowFields>
  <rowItems count="5">
    <i>
      <x/>
    </i>
    <i>
      <x v="1"/>
    </i>
    <i>
      <x v="2"/>
    </i>
    <i>
      <x v="3"/>
    </i>
    <i t="grand">
      <x/>
    </i>
  </rowItems>
  <colFields count="1">
    <field x="1"/>
  </colFields>
  <colItems count="6">
    <i>
      <x/>
    </i>
    <i>
      <x v="1"/>
    </i>
    <i>
      <x v="2"/>
    </i>
    <i>
      <x v="3"/>
    </i>
    <i>
      <x v="4"/>
    </i>
    <i t="grand">
      <x/>
    </i>
  </colItems>
  <dataFields count="1">
    <dataField name="Sum of Amount" fld="3" baseField="0" baseItem="0"/>
  </dataFields>
  <formats count="3">
    <format dxfId="92">
      <pivotArea field="0" type="button" dataOnly="0" labelOnly="1" outline="0" axis="axisRow" fieldPosition="0"/>
    </format>
    <format dxfId="91">
      <pivotArea dataOnly="0" labelOnly="1" fieldPosition="0">
        <references count="1">
          <reference field="1" count="0"/>
        </references>
      </pivotArea>
    </format>
    <format dxfId="90">
      <pivotArea dataOnly="0" labelOnly="1" grandCol="1" outline="0" fieldPosition="0"/>
    </format>
  </formats>
  <chartFormats count="25">
    <chartFormat chart="1" format="20" series="1">
      <pivotArea type="data" outline="0" fieldPosition="0">
        <references count="2">
          <reference field="4294967294" count="1" selected="0">
            <x v="0"/>
          </reference>
          <reference field="1" count="1" selected="0">
            <x v="0"/>
          </reference>
        </references>
      </pivotArea>
    </chartFormat>
    <chartFormat chart="1" format="21" series="1">
      <pivotArea type="data" outline="0" fieldPosition="0">
        <references count="2">
          <reference field="4294967294" count="1" selected="0">
            <x v="0"/>
          </reference>
          <reference field="1" count="1" selected="0">
            <x v="1"/>
          </reference>
        </references>
      </pivotArea>
    </chartFormat>
    <chartFormat chart="1" format="22" series="1">
      <pivotArea type="data" outline="0" fieldPosition="0">
        <references count="2">
          <reference field="4294967294" count="1" selected="0">
            <x v="0"/>
          </reference>
          <reference field="1" count="1" selected="0">
            <x v="2"/>
          </reference>
        </references>
      </pivotArea>
    </chartFormat>
    <chartFormat chart="1" format="23" series="1">
      <pivotArea type="data" outline="0" fieldPosition="0">
        <references count="2">
          <reference field="4294967294" count="1" selected="0">
            <x v="0"/>
          </reference>
          <reference field="1" count="1" selected="0">
            <x v="3"/>
          </reference>
        </references>
      </pivotArea>
    </chartFormat>
    <chartFormat chart="1" format="24" series="1">
      <pivotArea type="data" outline="0" fieldPosition="0">
        <references count="2">
          <reference field="4294967294" count="1" selected="0">
            <x v="0"/>
          </reference>
          <reference field="1" count="1" selected="0">
            <x v="4"/>
          </reference>
        </references>
      </pivotArea>
    </chartFormat>
    <chartFormat chart="7" format="30" series="1">
      <pivotArea type="data" outline="0" fieldPosition="0">
        <references count="2">
          <reference field="4294967294" count="1" selected="0">
            <x v="0"/>
          </reference>
          <reference field="1" count="1" selected="0">
            <x v="0"/>
          </reference>
        </references>
      </pivotArea>
    </chartFormat>
    <chartFormat chart="7" format="31" series="1">
      <pivotArea type="data" outline="0" fieldPosition="0">
        <references count="2">
          <reference field="4294967294" count="1" selected="0">
            <x v="0"/>
          </reference>
          <reference field="1" count="1" selected="0">
            <x v="1"/>
          </reference>
        </references>
      </pivotArea>
    </chartFormat>
    <chartFormat chart="7" format="32" series="1">
      <pivotArea type="data" outline="0" fieldPosition="0">
        <references count="2">
          <reference field="4294967294" count="1" selected="0">
            <x v="0"/>
          </reference>
          <reference field="1" count="1" selected="0">
            <x v="2"/>
          </reference>
        </references>
      </pivotArea>
    </chartFormat>
    <chartFormat chart="7" format="33" series="1">
      <pivotArea type="data" outline="0" fieldPosition="0">
        <references count="2">
          <reference field="4294967294" count="1" selected="0">
            <x v="0"/>
          </reference>
          <reference field="1" count="1" selected="0">
            <x v="3"/>
          </reference>
        </references>
      </pivotArea>
    </chartFormat>
    <chartFormat chart="7" format="34" series="1">
      <pivotArea type="data" outline="0" fieldPosition="0">
        <references count="2">
          <reference field="4294967294" count="1" selected="0">
            <x v="0"/>
          </reference>
          <reference field="1" count="1" selected="0">
            <x v="4"/>
          </reference>
        </references>
      </pivotArea>
    </chartFormat>
    <chartFormat chart="10" format="0" series="1">
      <pivotArea type="data" outline="0" fieldPosition="0">
        <references count="2">
          <reference field="4294967294" count="1" selected="0">
            <x v="0"/>
          </reference>
          <reference field="1" count="1" selected="0">
            <x v="0"/>
          </reference>
        </references>
      </pivotArea>
    </chartFormat>
    <chartFormat chart="10" format="1" series="1">
      <pivotArea type="data" outline="0" fieldPosition="0">
        <references count="2">
          <reference field="4294967294" count="1" selected="0">
            <x v="0"/>
          </reference>
          <reference field="1" count="1" selected="0">
            <x v="1"/>
          </reference>
        </references>
      </pivotArea>
    </chartFormat>
    <chartFormat chart="10" format="2" series="1">
      <pivotArea type="data" outline="0" fieldPosition="0">
        <references count="2">
          <reference field="4294967294" count="1" selected="0">
            <x v="0"/>
          </reference>
          <reference field="1" count="1" selected="0">
            <x v="2"/>
          </reference>
        </references>
      </pivotArea>
    </chartFormat>
    <chartFormat chart="10" format="3" series="1">
      <pivotArea type="data" outline="0" fieldPosition="0">
        <references count="2">
          <reference field="4294967294" count="1" selected="0">
            <x v="0"/>
          </reference>
          <reference field="1" count="1" selected="0">
            <x v="3"/>
          </reference>
        </references>
      </pivotArea>
    </chartFormat>
    <chartFormat chart="10" format="4" series="1">
      <pivotArea type="data" outline="0" fieldPosition="0">
        <references count="2">
          <reference field="4294967294" count="1" selected="0">
            <x v="0"/>
          </reference>
          <reference field="1" count="1" selected="0">
            <x v="4"/>
          </reference>
        </references>
      </pivotArea>
    </chartFormat>
    <chartFormat chart="14" format="0" series="1">
      <pivotArea type="data" outline="0" fieldPosition="0">
        <references count="2">
          <reference field="4294967294" count="1" selected="0">
            <x v="0"/>
          </reference>
          <reference field="1" count="1" selected="0">
            <x v="0"/>
          </reference>
        </references>
      </pivotArea>
    </chartFormat>
    <chartFormat chart="14" format="1" series="1">
      <pivotArea type="data" outline="0" fieldPosition="0">
        <references count="2">
          <reference field="4294967294" count="1" selected="0">
            <x v="0"/>
          </reference>
          <reference field="1" count="1" selected="0">
            <x v="1"/>
          </reference>
        </references>
      </pivotArea>
    </chartFormat>
    <chartFormat chart="14" format="2" series="1">
      <pivotArea type="data" outline="0" fieldPosition="0">
        <references count="2">
          <reference field="4294967294" count="1" selected="0">
            <x v="0"/>
          </reference>
          <reference field="1" count="1" selected="0">
            <x v="2"/>
          </reference>
        </references>
      </pivotArea>
    </chartFormat>
    <chartFormat chart="14" format="3" series="1">
      <pivotArea type="data" outline="0" fieldPosition="0">
        <references count="2">
          <reference field="4294967294" count="1" selected="0">
            <x v="0"/>
          </reference>
          <reference field="1" count="1" selected="0">
            <x v="3"/>
          </reference>
        </references>
      </pivotArea>
    </chartFormat>
    <chartFormat chart="14" format="4" series="1">
      <pivotArea type="data" outline="0" fieldPosition="0">
        <references count="2">
          <reference field="4294967294" count="1" selected="0">
            <x v="0"/>
          </reference>
          <reference field="1" count="1" selected="0">
            <x v="4"/>
          </reference>
        </references>
      </pivotArea>
    </chartFormat>
    <chartFormat chart="15" format="5" series="1">
      <pivotArea type="data" outline="0" fieldPosition="0">
        <references count="2">
          <reference field="4294967294" count="1" selected="0">
            <x v="0"/>
          </reference>
          <reference field="1" count="1" selected="0">
            <x v="0"/>
          </reference>
        </references>
      </pivotArea>
    </chartFormat>
    <chartFormat chart="15" format="6" series="1">
      <pivotArea type="data" outline="0" fieldPosition="0">
        <references count="2">
          <reference field="4294967294" count="1" selected="0">
            <x v="0"/>
          </reference>
          <reference field="1" count="1" selected="0">
            <x v="1"/>
          </reference>
        </references>
      </pivotArea>
    </chartFormat>
    <chartFormat chart="15" format="7" series="1">
      <pivotArea type="data" outline="0" fieldPosition="0">
        <references count="2">
          <reference field="4294967294" count="1" selected="0">
            <x v="0"/>
          </reference>
          <reference field="1" count="1" selected="0">
            <x v="2"/>
          </reference>
        </references>
      </pivotArea>
    </chartFormat>
    <chartFormat chart="15" format="8" series="1">
      <pivotArea type="data" outline="0" fieldPosition="0">
        <references count="2">
          <reference field="4294967294" count="1" selected="0">
            <x v="0"/>
          </reference>
          <reference field="1" count="1" selected="0">
            <x v="3"/>
          </reference>
        </references>
      </pivotArea>
    </chartFormat>
    <chartFormat chart="15" format="9" series="1">
      <pivotArea type="data" outline="0" fieldPosition="0">
        <references count="2">
          <reference field="4294967294" count="1" selected="0">
            <x v="0"/>
          </reference>
          <reference field="1"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Year1" sourceName="Year">
  <pivotTables>
    <pivotTable tabId="5" name="PivotTable3"/>
  </pivotTables>
  <data>
    <tabular pivotCacheId="1">
      <items count="5">
        <i x="0" s="1"/>
        <i x="1" s="1"/>
        <i x="2" s="1"/>
        <i x="3" s="1"/>
        <i x="4" s="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Variable" sourceName="Variable">
  <pivotTables>
    <pivotTable tabId="5" name="PivotTable3"/>
  </pivotTables>
  <data>
    <tabular pivotCacheId="1">
      <items count="5">
        <i x="3" s="1"/>
        <i x="2" s="1"/>
        <i x="0" s="1"/>
        <i x="1" s="1"/>
        <i x="4" s="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Company" sourceName="Company">
  <pivotTables>
    <pivotTable tabId="5" name="PivotTable3"/>
  </pivotTables>
  <data>
    <tabular pivotCacheId="1">
      <items count="4">
        <i x="0" s="1"/>
        <i x="2"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Year 1" cache="Slicer_Year1" caption="Years" columnCount="5" style="SlicerStyleLight4 2" rowHeight="241300"/>
  <slicer name="Variable" cache="Slicer_Variable" caption="Variables" style="SlicerStyleLight4 2" rowHeight="216000"/>
  <slicer name="Company" cache="Slicer_Company" caption="Company" style="SlicerStyleLight4 2" rowHeight="241200"/>
</slicers>
</file>

<file path=xl/tables/table1.xml><?xml version="1.0" encoding="utf-8"?>
<table xmlns="http://schemas.openxmlformats.org/spreadsheetml/2006/main" id="2" name="Table2" displayName="Table2" ref="B4:H24" totalsRowShown="0">
  <tableColumns count="7">
    <tableColumn id="1" name="Company"/>
    <tableColumn id="2" name="Variable"/>
    <tableColumn id="3" name="2011" dataDxfId="97"/>
    <tableColumn id="4" name="2012" dataDxfId="96"/>
    <tableColumn id="5" name="2013" dataDxfId="95"/>
    <tableColumn id="6" name="2014" dataDxfId="94"/>
    <tableColumn id="7" name="2015" dataDxfId="93"/>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P12:S113" totalsRowShown="0" headerRowDxfId="89" dataDxfId="88" tableBorderDxfId="87">
  <autoFilter ref="P12:S113"/>
  <tableColumns count="4">
    <tableColumn id="1" name="Company" dataDxfId="86"/>
    <tableColumn id="2" name="Variable" dataDxfId="85"/>
    <tableColumn id="3" name="Year" dataDxfId="84"/>
    <tableColumn id="4" name="Amount" dataDxfId="83"/>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2.xml"/><Relationship Id="rId5" Type="http://schemas.microsoft.com/office/2007/relationships/slicer" Target="../slicers/slicer1.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24"/>
  <sheetViews>
    <sheetView showGridLines="0" workbookViewId="0">
      <selection activeCell="L17" sqref="L17"/>
    </sheetView>
  </sheetViews>
  <sheetFormatPr defaultRowHeight="15" x14ac:dyDescent="0.25"/>
  <cols>
    <col min="1" max="1" width="3.28515625" customWidth="1"/>
    <col min="2" max="2" width="16.5703125" bestFit="1" customWidth="1"/>
    <col min="3" max="3" width="18.140625" bestFit="1" customWidth="1"/>
    <col min="4" max="8" width="6.42578125" customWidth="1"/>
    <col min="10" max="10" width="18.140625" customWidth="1"/>
    <col min="11" max="11" width="15.5703125" customWidth="1"/>
    <col min="12" max="15" width="11.42578125" customWidth="1"/>
    <col min="16" max="16" width="14.7109375" customWidth="1"/>
    <col min="17" max="17" width="11.42578125" customWidth="1"/>
    <col min="18" max="18" width="11.42578125" bestFit="1" customWidth="1"/>
    <col min="19" max="20" width="11.42578125" customWidth="1"/>
    <col min="21" max="21" width="17.28515625" customWidth="1"/>
    <col min="22" max="22" width="11.42578125" bestFit="1" customWidth="1"/>
    <col min="23" max="25" width="11.42578125" customWidth="1"/>
    <col min="26" max="26" width="15.85546875" customWidth="1"/>
    <col min="27" max="30" width="11.42578125" customWidth="1"/>
    <col min="31" max="35" width="16.28515625" bestFit="1" customWidth="1"/>
  </cols>
  <sheetData>
    <row r="1" spans="2:30" s="8" customFormat="1" ht="42" customHeight="1" x14ac:dyDescent="0.25">
      <c r="B1" s="9" t="s">
        <v>26</v>
      </c>
    </row>
    <row r="4" spans="2:30" x14ac:dyDescent="0.25">
      <c r="B4" t="s">
        <v>0</v>
      </c>
      <c r="C4" t="s">
        <v>1</v>
      </c>
      <c r="D4" s="10" t="s">
        <v>2</v>
      </c>
      <c r="E4" s="10" t="s">
        <v>3</v>
      </c>
      <c r="F4" s="10" t="s">
        <v>4</v>
      </c>
      <c r="G4" s="10" t="s">
        <v>5</v>
      </c>
      <c r="H4" s="10" t="s">
        <v>6</v>
      </c>
      <c r="K4" s="1" t="s">
        <v>16</v>
      </c>
    </row>
    <row r="5" spans="2:30" x14ac:dyDescent="0.25">
      <c r="B5" t="s">
        <v>7</v>
      </c>
      <c r="C5" t="s">
        <v>8</v>
      </c>
      <c r="D5" s="10">
        <v>15</v>
      </c>
      <c r="E5" s="10">
        <v>18</v>
      </c>
      <c r="F5" s="10">
        <v>22</v>
      </c>
      <c r="G5" s="10">
        <v>20</v>
      </c>
      <c r="H5" s="10">
        <v>19</v>
      </c>
      <c r="K5" t="s">
        <v>7</v>
      </c>
      <c r="P5" t="s">
        <v>14</v>
      </c>
      <c r="U5" t="s">
        <v>15</v>
      </c>
      <c r="Z5" t="s">
        <v>13</v>
      </c>
    </row>
    <row r="6" spans="2:30" x14ac:dyDescent="0.25">
      <c r="B6" t="s">
        <v>7</v>
      </c>
      <c r="C6" t="s">
        <v>9</v>
      </c>
      <c r="D6" s="10">
        <v>23</v>
      </c>
      <c r="E6" s="10">
        <v>21</v>
      </c>
      <c r="F6" s="10">
        <v>21</v>
      </c>
      <c r="G6" s="10">
        <v>21</v>
      </c>
      <c r="H6" s="10">
        <v>20</v>
      </c>
      <c r="J6" s="1" t="s">
        <v>17</v>
      </c>
      <c r="K6" t="s">
        <v>18</v>
      </c>
      <c r="L6" t="s">
        <v>19</v>
      </c>
      <c r="M6" t="s">
        <v>20</v>
      </c>
      <c r="N6" t="s">
        <v>21</v>
      </c>
      <c r="O6" t="s">
        <v>22</v>
      </c>
      <c r="P6" t="s">
        <v>18</v>
      </c>
      <c r="Q6" t="s">
        <v>19</v>
      </c>
      <c r="R6" t="s">
        <v>20</v>
      </c>
      <c r="S6" t="s">
        <v>21</v>
      </c>
      <c r="T6" t="s">
        <v>22</v>
      </c>
      <c r="U6" t="s">
        <v>18</v>
      </c>
      <c r="V6" t="s">
        <v>19</v>
      </c>
      <c r="W6" t="s">
        <v>20</v>
      </c>
      <c r="X6" t="s">
        <v>21</v>
      </c>
      <c r="Y6" t="s">
        <v>22</v>
      </c>
      <c r="Z6" t="s">
        <v>18</v>
      </c>
      <c r="AA6" t="s">
        <v>19</v>
      </c>
      <c r="AB6" t="s">
        <v>20</v>
      </c>
      <c r="AC6" t="s">
        <v>21</v>
      </c>
      <c r="AD6" t="s">
        <v>22</v>
      </c>
    </row>
    <row r="7" spans="2:30" x14ac:dyDescent="0.25">
      <c r="B7" t="s">
        <v>7</v>
      </c>
      <c r="C7" t="s">
        <v>10</v>
      </c>
      <c r="D7" s="10">
        <v>20</v>
      </c>
      <c r="E7" s="10">
        <v>20</v>
      </c>
      <c r="F7" s="10">
        <v>21</v>
      </c>
      <c r="G7" s="10">
        <v>22</v>
      </c>
      <c r="H7" s="10">
        <v>23</v>
      </c>
      <c r="J7" s="2" t="s">
        <v>11</v>
      </c>
      <c r="K7" s="3">
        <v>27</v>
      </c>
      <c r="L7" s="3">
        <v>26</v>
      </c>
      <c r="M7" s="3">
        <v>29</v>
      </c>
      <c r="N7" s="3">
        <v>29</v>
      </c>
      <c r="O7" s="3">
        <v>30</v>
      </c>
      <c r="P7" s="3">
        <v>25</v>
      </c>
      <c r="Q7" s="3">
        <v>25</v>
      </c>
      <c r="R7" s="3">
        <v>27</v>
      </c>
      <c r="S7" s="3">
        <v>27</v>
      </c>
      <c r="T7" s="3">
        <v>30</v>
      </c>
      <c r="U7" s="3">
        <v>19</v>
      </c>
      <c r="V7" s="3">
        <v>20</v>
      </c>
      <c r="W7" s="3">
        <v>19</v>
      </c>
      <c r="X7" s="3">
        <v>19</v>
      </c>
      <c r="Y7" s="3">
        <v>18</v>
      </c>
      <c r="Z7" s="3">
        <v>24</v>
      </c>
      <c r="AA7" s="3">
        <v>22</v>
      </c>
      <c r="AB7" s="3">
        <v>22</v>
      </c>
      <c r="AC7" s="3">
        <v>24</v>
      </c>
      <c r="AD7" s="3">
        <v>24</v>
      </c>
    </row>
    <row r="8" spans="2:30" x14ac:dyDescent="0.25">
      <c r="B8" t="s">
        <v>7</v>
      </c>
      <c r="C8" t="s">
        <v>11</v>
      </c>
      <c r="D8" s="10">
        <v>27</v>
      </c>
      <c r="E8" s="10">
        <v>26</v>
      </c>
      <c r="F8" s="10">
        <v>29</v>
      </c>
      <c r="G8" s="10">
        <v>29</v>
      </c>
      <c r="H8" s="10">
        <v>30</v>
      </c>
      <c r="J8" s="2" t="s">
        <v>10</v>
      </c>
      <c r="K8" s="3">
        <v>20</v>
      </c>
      <c r="L8" s="3">
        <v>20</v>
      </c>
      <c r="M8" s="3">
        <v>21</v>
      </c>
      <c r="N8" s="3">
        <v>22</v>
      </c>
      <c r="O8" s="3">
        <v>23</v>
      </c>
      <c r="P8" s="3">
        <v>23</v>
      </c>
      <c r="Q8" s="3">
        <v>23</v>
      </c>
      <c r="R8" s="3">
        <v>25</v>
      </c>
      <c r="S8" s="3">
        <v>24</v>
      </c>
      <c r="T8" s="3">
        <v>27</v>
      </c>
      <c r="U8" s="3">
        <v>20</v>
      </c>
      <c r="V8" s="3">
        <v>19</v>
      </c>
      <c r="W8" s="3">
        <v>21</v>
      </c>
      <c r="X8" s="3">
        <v>22</v>
      </c>
      <c r="Y8" s="3">
        <v>22</v>
      </c>
      <c r="Z8" s="3">
        <v>22</v>
      </c>
      <c r="AA8" s="3">
        <v>20</v>
      </c>
      <c r="AB8" s="3">
        <v>21</v>
      </c>
      <c r="AC8" s="3">
        <v>23</v>
      </c>
      <c r="AD8" s="3">
        <v>24</v>
      </c>
    </row>
    <row r="9" spans="2:30" x14ac:dyDescent="0.25">
      <c r="B9" t="s">
        <v>7</v>
      </c>
      <c r="C9" t="s">
        <v>12</v>
      </c>
      <c r="D9" s="10">
        <v>15</v>
      </c>
      <c r="E9" s="10">
        <v>15</v>
      </c>
      <c r="F9" s="10">
        <v>7</v>
      </c>
      <c r="G9" s="10">
        <v>8</v>
      </c>
      <c r="H9" s="10">
        <v>8</v>
      </c>
      <c r="J9" s="2" t="s">
        <v>8</v>
      </c>
      <c r="K9" s="3">
        <v>15</v>
      </c>
      <c r="L9" s="3">
        <v>18</v>
      </c>
      <c r="M9" s="3">
        <v>22</v>
      </c>
      <c r="N9" s="3">
        <v>20</v>
      </c>
      <c r="O9" s="3">
        <v>19</v>
      </c>
      <c r="P9" s="3">
        <v>11</v>
      </c>
      <c r="Q9" s="3">
        <v>9</v>
      </c>
      <c r="R9" s="3">
        <v>13</v>
      </c>
      <c r="S9" s="3">
        <v>12</v>
      </c>
      <c r="T9" s="3">
        <v>11</v>
      </c>
      <c r="U9" s="3">
        <v>23</v>
      </c>
      <c r="V9" s="3">
        <v>25</v>
      </c>
      <c r="W9" s="3">
        <v>26</v>
      </c>
      <c r="X9" s="3">
        <v>30</v>
      </c>
      <c r="Y9" s="3">
        <v>29</v>
      </c>
      <c r="Z9" s="3">
        <v>16</v>
      </c>
      <c r="AA9" s="3">
        <v>17</v>
      </c>
      <c r="AB9" s="3">
        <v>18</v>
      </c>
      <c r="AC9" s="3">
        <v>19</v>
      </c>
      <c r="AD9" s="3">
        <v>18</v>
      </c>
    </row>
    <row r="10" spans="2:30" x14ac:dyDescent="0.25">
      <c r="B10" t="s">
        <v>13</v>
      </c>
      <c r="C10" t="s">
        <v>8</v>
      </c>
      <c r="D10" s="10">
        <v>16</v>
      </c>
      <c r="E10" s="10">
        <v>17</v>
      </c>
      <c r="F10" s="10">
        <v>18</v>
      </c>
      <c r="G10" s="10">
        <v>19</v>
      </c>
      <c r="H10" s="10">
        <v>18</v>
      </c>
      <c r="J10" s="2" t="s">
        <v>9</v>
      </c>
      <c r="K10" s="3">
        <v>23</v>
      </c>
      <c r="L10" s="3">
        <v>21</v>
      </c>
      <c r="M10" s="3">
        <v>21</v>
      </c>
      <c r="N10" s="3">
        <v>21</v>
      </c>
      <c r="O10" s="3">
        <v>20</v>
      </c>
      <c r="P10" s="3">
        <v>23</v>
      </c>
      <c r="Q10" s="3">
        <v>24</v>
      </c>
      <c r="R10" s="3">
        <v>22</v>
      </c>
      <c r="S10" s="3">
        <v>23</v>
      </c>
      <c r="T10" s="3">
        <v>22</v>
      </c>
      <c r="U10" s="3">
        <v>30</v>
      </c>
      <c r="V10" s="3">
        <v>24</v>
      </c>
      <c r="W10" s="3">
        <v>20</v>
      </c>
      <c r="X10" s="3">
        <v>21</v>
      </c>
      <c r="Y10" s="3">
        <v>21</v>
      </c>
      <c r="Z10" s="3">
        <v>23</v>
      </c>
      <c r="AA10" s="3">
        <v>24</v>
      </c>
      <c r="AB10" s="3">
        <v>21</v>
      </c>
      <c r="AC10" s="3">
        <v>20</v>
      </c>
      <c r="AD10" s="3">
        <v>21</v>
      </c>
    </row>
    <row r="11" spans="2:30" x14ac:dyDescent="0.25">
      <c r="B11" t="s">
        <v>13</v>
      </c>
      <c r="C11" t="s">
        <v>9</v>
      </c>
      <c r="D11" s="10">
        <v>23</v>
      </c>
      <c r="E11" s="10">
        <v>24</v>
      </c>
      <c r="F11" s="10">
        <v>21</v>
      </c>
      <c r="G11" s="10">
        <v>20</v>
      </c>
      <c r="H11" s="10">
        <v>21</v>
      </c>
      <c r="J11" s="2" t="s">
        <v>12</v>
      </c>
      <c r="K11" s="3">
        <v>15</v>
      </c>
      <c r="L11" s="3">
        <v>15</v>
      </c>
      <c r="M11" s="3">
        <v>7</v>
      </c>
      <c r="N11" s="3">
        <v>8</v>
      </c>
      <c r="O11" s="3">
        <v>8</v>
      </c>
      <c r="P11" s="3">
        <v>18</v>
      </c>
      <c r="Q11" s="3">
        <v>19</v>
      </c>
      <c r="R11" s="3">
        <v>13</v>
      </c>
      <c r="S11" s="3">
        <v>14</v>
      </c>
      <c r="T11" s="3">
        <v>10</v>
      </c>
      <c r="U11" s="3">
        <v>8</v>
      </c>
      <c r="V11" s="3">
        <v>12</v>
      </c>
      <c r="W11" s="3">
        <v>14</v>
      </c>
      <c r="X11" s="3">
        <v>8</v>
      </c>
      <c r="Y11" s="3">
        <v>10</v>
      </c>
      <c r="Z11" s="3">
        <v>17</v>
      </c>
      <c r="AA11" s="3">
        <v>17</v>
      </c>
      <c r="AB11" s="3">
        <v>8</v>
      </c>
      <c r="AC11" s="3">
        <v>9</v>
      </c>
      <c r="AD11" s="3">
        <v>9</v>
      </c>
    </row>
    <row r="12" spans="2:30" x14ac:dyDescent="0.25">
      <c r="B12" t="s">
        <v>13</v>
      </c>
      <c r="C12" t="s">
        <v>10</v>
      </c>
      <c r="D12" s="10">
        <v>22</v>
      </c>
      <c r="E12" s="10">
        <v>20</v>
      </c>
      <c r="F12" s="10">
        <v>21</v>
      </c>
      <c r="G12" s="10">
        <v>23</v>
      </c>
      <c r="H12" s="10">
        <v>24</v>
      </c>
    </row>
    <row r="13" spans="2:30" x14ac:dyDescent="0.25">
      <c r="B13" t="s">
        <v>13</v>
      </c>
      <c r="C13" t="s">
        <v>11</v>
      </c>
      <c r="D13" s="10">
        <v>24</v>
      </c>
      <c r="E13" s="10">
        <v>22</v>
      </c>
      <c r="F13" s="10">
        <v>22</v>
      </c>
      <c r="G13" s="10">
        <v>24</v>
      </c>
      <c r="H13" s="10">
        <v>24</v>
      </c>
    </row>
    <row r="14" spans="2:30" x14ac:dyDescent="0.25">
      <c r="B14" t="s">
        <v>13</v>
      </c>
      <c r="C14" t="s">
        <v>12</v>
      </c>
      <c r="D14" s="10">
        <v>17</v>
      </c>
      <c r="E14" s="10">
        <v>17</v>
      </c>
      <c r="F14" s="10">
        <v>8</v>
      </c>
      <c r="G14" s="10">
        <v>9</v>
      </c>
      <c r="H14" s="10">
        <v>9</v>
      </c>
    </row>
    <row r="15" spans="2:30" x14ac:dyDescent="0.25">
      <c r="B15" t="s">
        <v>14</v>
      </c>
      <c r="C15" t="s">
        <v>8</v>
      </c>
      <c r="D15" s="10">
        <v>11</v>
      </c>
      <c r="E15" s="10">
        <v>9</v>
      </c>
      <c r="F15" s="10">
        <v>13</v>
      </c>
      <c r="G15" s="10">
        <v>12</v>
      </c>
      <c r="H15" s="10">
        <v>11</v>
      </c>
    </row>
    <row r="16" spans="2:30" x14ac:dyDescent="0.25">
      <c r="B16" t="s">
        <v>14</v>
      </c>
      <c r="C16" t="s">
        <v>9</v>
      </c>
      <c r="D16" s="10">
        <v>23</v>
      </c>
      <c r="E16" s="10">
        <v>24</v>
      </c>
      <c r="F16" s="10">
        <v>22</v>
      </c>
      <c r="G16" s="10">
        <v>23</v>
      </c>
      <c r="H16" s="10">
        <v>22</v>
      </c>
      <c r="J16" t="s">
        <v>23</v>
      </c>
      <c r="K16">
        <v>2011</v>
      </c>
      <c r="L16">
        <v>2012</v>
      </c>
      <c r="M16">
        <v>2013</v>
      </c>
      <c r="N16">
        <v>2014</v>
      </c>
      <c r="O16">
        <v>2015</v>
      </c>
      <c r="P16">
        <v>2011</v>
      </c>
      <c r="Q16">
        <v>2012</v>
      </c>
      <c r="R16">
        <v>2013</v>
      </c>
      <c r="S16">
        <v>2014</v>
      </c>
      <c r="T16">
        <v>2015</v>
      </c>
      <c r="U16">
        <v>2011</v>
      </c>
      <c r="V16">
        <v>2012</v>
      </c>
      <c r="W16">
        <v>2013</v>
      </c>
      <c r="X16">
        <v>2014</v>
      </c>
      <c r="Y16">
        <v>2015</v>
      </c>
      <c r="Z16">
        <v>2011</v>
      </c>
      <c r="AA16">
        <v>2012</v>
      </c>
      <c r="AB16">
        <v>2013</v>
      </c>
      <c r="AC16">
        <v>2014</v>
      </c>
      <c r="AD16">
        <v>2015</v>
      </c>
    </row>
    <row r="17" spans="2:30" x14ac:dyDescent="0.25">
      <c r="B17" t="s">
        <v>14</v>
      </c>
      <c r="C17" t="s">
        <v>10</v>
      </c>
      <c r="D17" s="10">
        <v>23</v>
      </c>
      <c r="E17" s="10">
        <v>23</v>
      </c>
      <c r="F17" s="10">
        <v>25</v>
      </c>
      <c r="G17" s="10">
        <v>24</v>
      </c>
      <c r="H17" s="10">
        <v>27</v>
      </c>
      <c r="J17" t="str">
        <f>J7</f>
        <v>Fixed Cost</v>
      </c>
      <c r="K17" s="6">
        <v>1</v>
      </c>
      <c r="L17" s="6">
        <f>L7/$K7</f>
        <v>0.96296296296296291</v>
      </c>
      <c r="M17" s="6">
        <f t="shared" ref="L17:O21" si="0">M7/$K7</f>
        <v>1.0740740740740742</v>
      </c>
      <c r="N17" s="6">
        <f t="shared" si="0"/>
        <v>1.0740740740740742</v>
      </c>
      <c r="O17" s="6">
        <f t="shared" si="0"/>
        <v>1.1111111111111112</v>
      </c>
      <c r="P17" s="6">
        <v>1</v>
      </c>
      <c r="Q17" s="6">
        <f t="shared" ref="Q17:T21" si="1">Q7/$P7</f>
        <v>1</v>
      </c>
      <c r="R17" s="6">
        <f t="shared" si="1"/>
        <v>1.08</v>
      </c>
      <c r="S17" s="6">
        <f t="shared" si="1"/>
        <v>1.08</v>
      </c>
      <c r="T17" s="6">
        <f t="shared" si="1"/>
        <v>1.2</v>
      </c>
      <c r="U17" s="6">
        <v>1</v>
      </c>
      <c r="V17" s="6">
        <f t="shared" ref="V17:Y21" si="2">V7/$U7</f>
        <v>1.0526315789473684</v>
      </c>
      <c r="W17" s="6">
        <f t="shared" si="2"/>
        <v>1</v>
      </c>
      <c r="X17" s="6">
        <f t="shared" si="2"/>
        <v>1</v>
      </c>
      <c r="Y17" s="6">
        <f t="shared" si="2"/>
        <v>0.94736842105263153</v>
      </c>
      <c r="Z17" s="6">
        <v>1</v>
      </c>
      <c r="AA17" s="6">
        <f t="shared" ref="AA17:AD21" si="3">AA7/$Z7</f>
        <v>0.91666666666666663</v>
      </c>
      <c r="AB17" s="6">
        <f t="shared" si="3"/>
        <v>0.91666666666666663</v>
      </c>
      <c r="AC17" s="6">
        <f t="shared" si="3"/>
        <v>1</v>
      </c>
      <c r="AD17" s="6">
        <f t="shared" si="3"/>
        <v>1</v>
      </c>
    </row>
    <row r="18" spans="2:30" x14ac:dyDescent="0.25">
      <c r="B18" t="s">
        <v>14</v>
      </c>
      <c r="C18" t="s">
        <v>11</v>
      </c>
      <c r="D18" s="10">
        <v>25</v>
      </c>
      <c r="E18" s="10">
        <v>25</v>
      </c>
      <c r="F18" s="10">
        <v>27</v>
      </c>
      <c r="G18" s="10">
        <v>27</v>
      </c>
      <c r="H18" s="10">
        <v>30</v>
      </c>
      <c r="J18" t="str">
        <f>J8</f>
        <v>Freight &amp; Forwarding</v>
      </c>
      <c r="K18" s="6">
        <v>1</v>
      </c>
      <c r="L18" s="6">
        <f t="shared" si="0"/>
        <v>1</v>
      </c>
      <c r="M18" s="6">
        <f t="shared" si="0"/>
        <v>1.05</v>
      </c>
      <c r="N18" s="6">
        <f t="shared" si="0"/>
        <v>1.1000000000000001</v>
      </c>
      <c r="O18" s="6">
        <f t="shared" si="0"/>
        <v>1.1499999999999999</v>
      </c>
      <c r="P18" s="6">
        <v>1</v>
      </c>
      <c r="Q18" s="6">
        <f t="shared" si="1"/>
        <v>1</v>
      </c>
      <c r="R18" s="6">
        <f t="shared" si="1"/>
        <v>1.0869565217391304</v>
      </c>
      <c r="S18" s="6">
        <f t="shared" si="1"/>
        <v>1.0434782608695652</v>
      </c>
      <c r="T18" s="6">
        <f t="shared" si="1"/>
        <v>1.173913043478261</v>
      </c>
      <c r="U18" s="6">
        <v>1</v>
      </c>
      <c r="V18" s="6">
        <f t="shared" si="2"/>
        <v>0.95</v>
      </c>
      <c r="W18" s="6">
        <f t="shared" si="2"/>
        <v>1.05</v>
      </c>
      <c r="X18" s="6">
        <f t="shared" si="2"/>
        <v>1.1000000000000001</v>
      </c>
      <c r="Y18" s="6">
        <f t="shared" si="2"/>
        <v>1.1000000000000001</v>
      </c>
      <c r="Z18" s="6">
        <v>1</v>
      </c>
      <c r="AA18" s="6">
        <f t="shared" si="3"/>
        <v>0.90909090909090906</v>
      </c>
      <c r="AB18" s="6">
        <f t="shared" si="3"/>
        <v>0.95454545454545459</v>
      </c>
      <c r="AC18" s="6">
        <f t="shared" si="3"/>
        <v>1.0454545454545454</v>
      </c>
      <c r="AD18" s="6">
        <f t="shared" si="3"/>
        <v>1.0909090909090908</v>
      </c>
    </row>
    <row r="19" spans="2:30" x14ac:dyDescent="0.25">
      <c r="B19" t="s">
        <v>14</v>
      </c>
      <c r="C19" t="s">
        <v>12</v>
      </c>
      <c r="D19" s="10">
        <v>18</v>
      </c>
      <c r="E19" s="10">
        <v>19</v>
      </c>
      <c r="F19" s="10">
        <v>13</v>
      </c>
      <c r="G19" s="10">
        <v>14</v>
      </c>
      <c r="H19" s="10">
        <v>10</v>
      </c>
      <c r="J19" t="str">
        <f>J9</f>
        <v>Other variable cost</v>
      </c>
      <c r="K19" s="6">
        <v>1</v>
      </c>
      <c r="L19" s="6">
        <f t="shared" si="0"/>
        <v>1.2</v>
      </c>
      <c r="M19" s="6">
        <f t="shared" si="0"/>
        <v>1.4666666666666666</v>
      </c>
      <c r="N19" s="6">
        <f t="shared" si="0"/>
        <v>1.3333333333333333</v>
      </c>
      <c r="O19" s="6">
        <f t="shared" si="0"/>
        <v>1.2666666666666666</v>
      </c>
      <c r="P19" s="6">
        <v>1</v>
      </c>
      <c r="Q19" s="6">
        <f t="shared" si="1"/>
        <v>0.81818181818181823</v>
      </c>
      <c r="R19" s="6">
        <f t="shared" si="1"/>
        <v>1.1818181818181819</v>
      </c>
      <c r="S19" s="6">
        <f t="shared" si="1"/>
        <v>1.0909090909090908</v>
      </c>
      <c r="T19" s="6">
        <f t="shared" si="1"/>
        <v>1</v>
      </c>
      <c r="U19" s="6">
        <v>1</v>
      </c>
      <c r="V19" s="6">
        <f t="shared" si="2"/>
        <v>1.0869565217391304</v>
      </c>
      <c r="W19" s="6">
        <f t="shared" si="2"/>
        <v>1.1304347826086956</v>
      </c>
      <c r="X19" s="6">
        <f t="shared" si="2"/>
        <v>1.3043478260869565</v>
      </c>
      <c r="Y19" s="6">
        <f t="shared" si="2"/>
        <v>1.2608695652173914</v>
      </c>
      <c r="Z19" s="6">
        <v>1</v>
      </c>
      <c r="AA19" s="6">
        <f t="shared" si="3"/>
        <v>1.0625</v>
      </c>
      <c r="AB19" s="6">
        <f t="shared" si="3"/>
        <v>1.125</v>
      </c>
      <c r="AC19" s="6">
        <f t="shared" si="3"/>
        <v>1.1875</v>
      </c>
      <c r="AD19" s="6">
        <f t="shared" si="3"/>
        <v>1.125</v>
      </c>
    </row>
    <row r="20" spans="2:30" x14ac:dyDescent="0.25">
      <c r="B20" t="s">
        <v>15</v>
      </c>
      <c r="C20" t="s">
        <v>8</v>
      </c>
      <c r="D20" s="11">
        <v>23</v>
      </c>
      <c r="E20" s="11">
        <v>25</v>
      </c>
      <c r="F20" s="11">
        <v>26</v>
      </c>
      <c r="G20" s="11">
        <v>30</v>
      </c>
      <c r="H20" s="11">
        <v>29</v>
      </c>
      <c r="J20" t="str">
        <f>J10</f>
        <v>Power &amp; Fuel</v>
      </c>
      <c r="K20" s="6">
        <v>1</v>
      </c>
      <c r="L20" s="6">
        <f t="shared" si="0"/>
        <v>0.91304347826086951</v>
      </c>
      <c r="M20" s="6">
        <f t="shared" si="0"/>
        <v>0.91304347826086951</v>
      </c>
      <c r="N20" s="6">
        <f t="shared" si="0"/>
        <v>0.91304347826086951</v>
      </c>
      <c r="O20" s="6">
        <f t="shared" si="0"/>
        <v>0.86956521739130432</v>
      </c>
      <c r="P20" s="6">
        <v>1</v>
      </c>
      <c r="Q20" s="6">
        <f t="shared" si="1"/>
        <v>1.0434782608695652</v>
      </c>
      <c r="R20" s="6">
        <f t="shared" si="1"/>
        <v>0.95652173913043481</v>
      </c>
      <c r="S20" s="6">
        <f t="shared" si="1"/>
        <v>1</v>
      </c>
      <c r="T20" s="6">
        <f t="shared" si="1"/>
        <v>0.95652173913043481</v>
      </c>
      <c r="U20" s="6">
        <v>1</v>
      </c>
      <c r="V20" s="6">
        <f t="shared" si="2"/>
        <v>0.8</v>
      </c>
      <c r="W20" s="6">
        <f t="shared" si="2"/>
        <v>0.66666666666666663</v>
      </c>
      <c r="X20" s="6">
        <f t="shared" si="2"/>
        <v>0.7</v>
      </c>
      <c r="Y20" s="6">
        <f t="shared" si="2"/>
        <v>0.7</v>
      </c>
      <c r="Z20" s="6">
        <v>1</v>
      </c>
      <c r="AA20" s="6">
        <f t="shared" si="3"/>
        <v>1.0434782608695652</v>
      </c>
      <c r="AB20" s="6">
        <f t="shared" si="3"/>
        <v>0.91304347826086951</v>
      </c>
      <c r="AC20" s="6">
        <f t="shared" si="3"/>
        <v>0.86956521739130432</v>
      </c>
      <c r="AD20" s="6">
        <f t="shared" si="3"/>
        <v>0.91304347826086951</v>
      </c>
    </row>
    <row r="21" spans="2:30" x14ac:dyDescent="0.25">
      <c r="B21" t="s">
        <v>15</v>
      </c>
      <c r="C21" t="s">
        <v>9</v>
      </c>
      <c r="D21" s="11">
        <v>30</v>
      </c>
      <c r="E21" s="11">
        <v>24</v>
      </c>
      <c r="F21" s="11">
        <v>20</v>
      </c>
      <c r="G21" s="11">
        <v>21</v>
      </c>
      <c r="H21" s="11">
        <v>21</v>
      </c>
      <c r="J21" t="str">
        <f>J11</f>
        <v>Profit</v>
      </c>
      <c r="K21" s="6">
        <v>1</v>
      </c>
      <c r="L21" s="6">
        <f t="shared" si="0"/>
        <v>1</v>
      </c>
      <c r="M21" s="6">
        <f t="shared" si="0"/>
        <v>0.46666666666666667</v>
      </c>
      <c r="N21" s="6">
        <f t="shared" si="0"/>
        <v>0.53333333333333333</v>
      </c>
      <c r="O21" s="6">
        <f t="shared" si="0"/>
        <v>0.53333333333333333</v>
      </c>
      <c r="P21" s="6">
        <v>1</v>
      </c>
      <c r="Q21" s="6">
        <f t="shared" si="1"/>
        <v>1.0555555555555556</v>
      </c>
      <c r="R21" s="6">
        <f t="shared" si="1"/>
        <v>0.72222222222222221</v>
      </c>
      <c r="S21" s="6">
        <f t="shared" si="1"/>
        <v>0.77777777777777779</v>
      </c>
      <c r="T21" s="6">
        <f t="shared" si="1"/>
        <v>0.55555555555555558</v>
      </c>
      <c r="U21" s="6">
        <v>1</v>
      </c>
      <c r="V21" s="6">
        <f t="shared" si="2"/>
        <v>1.5</v>
      </c>
      <c r="W21" s="6">
        <f t="shared" si="2"/>
        <v>1.75</v>
      </c>
      <c r="X21" s="6">
        <f t="shared" si="2"/>
        <v>1</v>
      </c>
      <c r="Y21" s="6">
        <f t="shared" si="2"/>
        <v>1.25</v>
      </c>
      <c r="Z21" s="6">
        <v>1</v>
      </c>
      <c r="AA21" s="6">
        <f t="shared" si="3"/>
        <v>1</v>
      </c>
      <c r="AB21" s="6">
        <f t="shared" si="3"/>
        <v>0.47058823529411764</v>
      </c>
      <c r="AC21" s="6">
        <f t="shared" si="3"/>
        <v>0.52941176470588236</v>
      </c>
      <c r="AD21" s="6">
        <f t="shared" si="3"/>
        <v>0.52941176470588236</v>
      </c>
    </row>
    <row r="22" spans="2:30" x14ac:dyDescent="0.25">
      <c r="B22" t="s">
        <v>15</v>
      </c>
      <c r="C22" t="s">
        <v>10</v>
      </c>
      <c r="D22" s="11">
        <v>20</v>
      </c>
      <c r="E22" s="11">
        <v>19</v>
      </c>
      <c r="F22" s="11">
        <v>21</v>
      </c>
      <c r="G22" s="11">
        <v>22</v>
      </c>
      <c r="H22" s="11">
        <v>22</v>
      </c>
      <c r="J22" s="2"/>
      <c r="K22" s="3"/>
      <c r="L22" s="3"/>
      <c r="M22" s="3"/>
      <c r="N22" s="3"/>
      <c r="O22" s="3"/>
      <c r="P22" s="3"/>
      <c r="Q22" s="3"/>
      <c r="R22" s="3"/>
      <c r="S22" s="3"/>
      <c r="T22" s="3"/>
      <c r="U22" s="3"/>
      <c r="V22" s="3"/>
      <c r="W22" s="3"/>
      <c r="X22" s="3"/>
      <c r="Y22" s="3"/>
      <c r="Z22" s="3"/>
      <c r="AA22" s="3"/>
      <c r="AB22" s="3"/>
      <c r="AC22" s="3"/>
      <c r="AD22" s="3"/>
    </row>
    <row r="23" spans="2:30" x14ac:dyDescent="0.25">
      <c r="B23" t="s">
        <v>15</v>
      </c>
      <c r="C23" t="s">
        <v>11</v>
      </c>
      <c r="D23" s="11">
        <v>19</v>
      </c>
      <c r="E23" s="11">
        <v>20</v>
      </c>
      <c r="F23" s="11">
        <v>19</v>
      </c>
      <c r="G23" s="11">
        <v>19</v>
      </c>
      <c r="H23" s="11">
        <v>18</v>
      </c>
      <c r="J23" s="2"/>
      <c r="K23" s="3"/>
      <c r="L23" s="3"/>
      <c r="M23" s="3"/>
      <c r="N23" s="3"/>
      <c r="O23" s="3"/>
      <c r="P23" s="3"/>
      <c r="Q23" s="3"/>
      <c r="R23" s="3"/>
      <c r="S23" s="3"/>
      <c r="T23" s="3"/>
      <c r="U23" s="3"/>
      <c r="V23" s="3"/>
      <c r="W23" s="3"/>
      <c r="X23" s="3"/>
      <c r="Y23" s="3"/>
      <c r="Z23" s="3"/>
      <c r="AA23" s="3"/>
      <c r="AB23" s="3"/>
      <c r="AC23" s="3"/>
      <c r="AD23" s="3"/>
    </row>
    <row r="24" spans="2:30" x14ac:dyDescent="0.25">
      <c r="B24" t="s">
        <v>15</v>
      </c>
      <c r="C24" t="s">
        <v>12</v>
      </c>
      <c r="D24" s="11">
        <v>8</v>
      </c>
      <c r="E24" s="11">
        <v>12</v>
      </c>
      <c r="F24" s="11">
        <v>14</v>
      </c>
      <c r="G24" s="11">
        <v>8</v>
      </c>
      <c r="H24" s="11">
        <v>10</v>
      </c>
      <c r="J24" s="2"/>
      <c r="K24" s="3"/>
      <c r="L24" s="3"/>
      <c r="M24" s="3"/>
      <c r="N24" s="3"/>
      <c r="O24" s="3"/>
      <c r="P24" s="3"/>
      <c r="Q24" s="3"/>
      <c r="R24" s="3"/>
      <c r="S24" s="3"/>
      <c r="T24" s="3"/>
      <c r="U24" s="3"/>
      <c r="V24" s="3"/>
      <c r="W24" s="3"/>
      <c r="X24" s="3"/>
      <c r="Y24" s="3"/>
      <c r="Z24" s="3"/>
      <c r="AA24" s="3"/>
      <c r="AB24" s="3"/>
      <c r="AC24" s="3"/>
      <c r="AD24" s="3"/>
    </row>
  </sheetData>
  <pageMargins left="0.7" right="0.7" top="0.75" bottom="0.75" header="0.3" footer="0.3"/>
  <pageSetup paperSize="9" orientation="portrait" verticalDpi="0" r:id="rId2"/>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9"/>
  <sheetViews>
    <sheetView showGridLines="0" workbookViewId="0">
      <selection activeCell="B12" sqref="B12:I12"/>
    </sheetView>
  </sheetViews>
  <sheetFormatPr defaultRowHeight="15" x14ac:dyDescent="0.25"/>
  <cols>
    <col min="1" max="1" width="2.5703125" customWidth="1"/>
    <col min="2" max="2" width="20.140625" customWidth="1"/>
    <col min="3" max="3" width="16.7109375" customWidth="1"/>
    <col min="4" max="4" width="1.7109375" customWidth="1"/>
    <col min="5" max="5" width="16.7109375" customWidth="1"/>
    <col min="6" max="6" width="1.7109375" customWidth="1"/>
    <col min="7" max="7" width="16.7109375" customWidth="1"/>
    <col min="8" max="8" width="1.7109375" customWidth="1"/>
    <col min="9" max="9" width="16.7109375" customWidth="1"/>
  </cols>
  <sheetData>
    <row r="2" spans="2:9" ht="34.9" customHeight="1" x14ac:dyDescent="0.25">
      <c r="B2" s="25" t="s">
        <v>24</v>
      </c>
      <c r="C2" s="26"/>
      <c r="D2" s="26"/>
      <c r="E2" s="26"/>
      <c r="F2" s="26"/>
      <c r="G2" s="26"/>
      <c r="H2" s="26"/>
      <c r="I2" s="26"/>
    </row>
    <row r="3" spans="2:9" ht="9.6" customHeight="1" x14ac:dyDescent="0.25"/>
    <row r="4" spans="2:9" ht="24" customHeight="1" x14ac:dyDescent="0.25">
      <c r="B4" s="4"/>
      <c r="C4" s="7" t="s">
        <v>7</v>
      </c>
      <c r="E4" s="7" t="s">
        <v>14</v>
      </c>
      <c r="G4" s="7" t="s">
        <v>15</v>
      </c>
      <c r="I4" s="7" t="s">
        <v>13</v>
      </c>
    </row>
    <row r="5" spans="2:9" ht="24" customHeight="1" x14ac:dyDescent="0.25">
      <c r="B5" s="5" t="str">
        <f>'Data &amp; Pivot'!J7</f>
        <v>Fixed Cost</v>
      </c>
      <c r="C5" s="5"/>
      <c r="E5" s="5"/>
      <c r="G5" s="5"/>
      <c r="I5" s="5"/>
    </row>
    <row r="6" spans="2:9" ht="24" customHeight="1" x14ac:dyDescent="0.25">
      <c r="B6" s="5" t="str">
        <f>'Data &amp; Pivot'!J8</f>
        <v>Freight &amp; Forwarding</v>
      </c>
      <c r="C6" s="5"/>
      <c r="E6" s="5"/>
      <c r="G6" s="5"/>
      <c r="I6" s="5"/>
    </row>
    <row r="7" spans="2:9" ht="24" customHeight="1" x14ac:dyDescent="0.25">
      <c r="B7" s="5" t="str">
        <f>'Data &amp; Pivot'!J9</f>
        <v>Other variable cost</v>
      </c>
      <c r="C7" s="5"/>
      <c r="E7" s="5"/>
      <c r="G7" s="5"/>
      <c r="I7" s="5"/>
    </row>
    <row r="8" spans="2:9" ht="24" customHeight="1" x14ac:dyDescent="0.25">
      <c r="B8" s="5" t="str">
        <f>'Data &amp; Pivot'!J10</f>
        <v>Power &amp; Fuel</v>
      </c>
      <c r="C8" s="5"/>
      <c r="E8" s="5"/>
      <c r="G8" s="5"/>
      <c r="I8" s="5"/>
    </row>
    <row r="9" spans="2:9" ht="24" customHeight="1" x14ac:dyDescent="0.25">
      <c r="B9" s="5" t="str">
        <f>'Data &amp; Pivot'!J11</f>
        <v>Profit</v>
      </c>
      <c r="C9" s="5"/>
      <c r="E9" s="5"/>
      <c r="G9" s="5"/>
      <c r="I9" s="5"/>
    </row>
    <row r="10" spans="2:9" ht="24" customHeight="1" x14ac:dyDescent="0.25"/>
    <row r="12" spans="2:9" ht="34.9" customHeight="1" x14ac:dyDescent="0.25">
      <c r="B12" s="25" t="s">
        <v>25</v>
      </c>
      <c r="C12" s="26"/>
      <c r="D12" s="26"/>
      <c r="E12" s="26"/>
      <c r="F12" s="26"/>
      <c r="G12" s="26"/>
      <c r="H12" s="26"/>
      <c r="I12" s="26"/>
    </row>
    <row r="13" spans="2:9" ht="9.6" customHeight="1" x14ac:dyDescent="0.25"/>
    <row r="14" spans="2:9" ht="24" customHeight="1" x14ac:dyDescent="0.25">
      <c r="C14" s="7" t="str">
        <f>C4</f>
        <v>ACC Ltd</v>
      </c>
      <c r="E14" s="7" t="str">
        <f>E4</f>
        <v>Ambuja Cement</v>
      </c>
      <c r="G14" s="7" t="str">
        <f>G4</f>
        <v>JK Lakshmi Cement</v>
      </c>
      <c r="I14" s="7" t="str">
        <f>I4</f>
        <v>Ultratech Cement</v>
      </c>
    </row>
    <row r="15" spans="2:9" ht="24" customHeight="1" x14ac:dyDescent="0.25">
      <c r="B15" s="5" t="str">
        <f>B5</f>
        <v>Fixed Cost</v>
      </c>
      <c r="C15" s="5"/>
      <c r="E15" s="5"/>
      <c r="G15" s="5"/>
      <c r="I15" s="5"/>
    </row>
    <row r="16" spans="2:9" ht="24" customHeight="1" x14ac:dyDescent="0.25">
      <c r="B16" s="5" t="str">
        <f>B6</f>
        <v>Freight &amp; Forwarding</v>
      </c>
      <c r="C16" s="5"/>
      <c r="E16" s="5"/>
      <c r="G16" s="5"/>
      <c r="I16" s="5"/>
    </row>
    <row r="17" spans="2:9" ht="24" customHeight="1" x14ac:dyDescent="0.25">
      <c r="B17" s="5" t="str">
        <f>B7</f>
        <v>Other variable cost</v>
      </c>
      <c r="C17" s="5"/>
      <c r="E17" s="5"/>
      <c r="G17" s="5"/>
      <c r="I17" s="5"/>
    </row>
    <row r="18" spans="2:9" ht="24" customHeight="1" x14ac:dyDescent="0.25">
      <c r="B18" s="5" t="str">
        <f>B8</f>
        <v>Power &amp; Fuel</v>
      </c>
      <c r="C18" s="5"/>
      <c r="E18" s="5"/>
      <c r="G18" s="5"/>
      <c r="I18" s="5"/>
    </row>
    <row r="19" spans="2:9" ht="24" customHeight="1" x14ac:dyDescent="0.25">
      <c r="B19" s="5" t="str">
        <f>B9</f>
        <v>Profit</v>
      </c>
      <c r="C19" s="5"/>
      <c r="E19" s="5"/>
      <c r="G19" s="5"/>
      <c r="I19" s="5"/>
    </row>
  </sheetData>
  <mergeCells count="2">
    <mergeCell ref="B2:I2"/>
    <mergeCell ref="B12:I12"/>
  </mergeCells>
  <pageMargins left="0.7" right="0.7" top="0.75" bottom="0.75" header="0.3" footer="0.3"/>
  <pageSetup paperSize="9" orientation="portrait" verticalDpi="0" r:id="rId1"/>
  <drawing r:id="rId2"/>
  <extLst>
    <ext xmlns:x14="http://schemas.microsoft.com/office/spreadsheetml/2009/9/main" uri="{05C60535-1F16-4fd2-B633-F4F36F0B64E0}">
      <x14:sparklineGroups xmlns:xm="http://schemas.microsoft.com/office/excel/2006/main">
        <x14:sparklineGroup manualMax="0" manualMin="0" lineWeight="2.25" type="column" displayEmptyCellsAs="gap" high="1" minAxisType="custom" maxAxisType="group">
          <x14:colorSeries theme="0" tint="-0.249977111117893"/>
          <x14:colorNegative rgb="FFD00000"/>
          <x14:colorAxis rgb="FF000000"/>
          <x14:colorMarkers rgb="FFD00000"/>
          <x14:colorFirst rgb="FFD00000"/>
          <x14:colorLast rgb="FFD00000"/>
          <x14:colorHigh rgb="FF0070C0"/>
          <x14:colorLow rgb="FFD00000"/>
          <x14:sparklines>
            <x14:sparkline>
              <xm:f>'Data &amp; Pivot'!K7:O7</xm:f>
              <xm:sqref>C5</xm:sqref>
            </x14:sparkline>
            <x14:sparkline>
              <xm:f>'Data &amp; Pivot'!Z7:AD7</xm:f>
              <xm:sqref>I5</xm:sqref>
            </x14:sparkline>
            <x14:sparkline>
              <xm:f>'Data &amp; Pivot'!Z8:AD8</xm:f>
              <xm:sqref>I6</xm:sqref>
            </x14:sparkline>
            <x14:sparkline>
              <xm:f>'Data &amp; Pivot'!Z9:AD9</xm:f>
              <xm:sqref>I7</xm:sqref>
            </x14:sparkline>
            <x14:sparkline>
              <xm:f>'Data &amp; Pivot'!Z10:AD10</xm:f>
              <xm:sqref>I8</xm:sqref>
            </x14:sparkline>
            <x14:sparkline>
              <xm:f>'Data &amp; Pivot'!Z11:AD11</xm:f>
              <xm:sqref>I9</xm:sqref>
            </x14:sparkline>
            <x14:sparkline>
              <xm:f>'Data &amp; Pivot'!U7:Y7</xm:f>
              <xm:sqref>G5</xm:sqref>
            </x14:sparkline>
            <x14:sparkline>
              <xm:f>'Data &amp; Pivot'!U8:Y8</xm:f>
              <xm:sqref>G6</xm:sqref>
            </x14:sparkline>
            <x14:sparkline>
              <xm:f>'Data &amp; Pivot'!U9:Y9</xm:f>
              <xm:sqref>G7</xm:sqref>
            </x14:sparkline>
            <x14:sparkline>
              <xm:f>'Data &amp; Pivot'!U10:Y10</xm:f>
              <xm:sqref>G8</xm:sqref>
            </x14:sparkline>
            <x14:sparkline>
              <xm:f>'Data &amp; Pivot'!U11:Y11</xm:f>
              <xm:sqref>G9</xm:sqref>
            </x14:sparkline>
            <x14:sparkline>
              <xm:f>'Data &amp; Pivot'!P7:T7</xm:f>
              <xm:sqref>E5</xm:sqref>
            </x14:sparkline>
            <x14:sparkline>
              <xm:f>'Data &amp; Pivot'!P8:T8</xm:f>
              <xm:sqref>E6</xm:sqref>
            </x14:sparkline>
            <x14:sparkline>
              <xm:f>'Data &amp; Pivot'!P9:T9</xm:f>
              <xm:sqref>E7</xm:sqref>
            </x14:sparkline>
            <x14:sparkline>
              <xm:f>'Data &amp; Pivot'!P10:T10</xm:f>
              <xm:sqref>E8</xm:sqref>
            </x14:sparkline>
            <x14:sparkline>
              <xm:f>'Data &amp; Pivot'!P11:T11</xm:f>
              <xm:sqref>E9</xm:sqref>
            </x14:sparkline>
            <x14:sparkline>
              <xm:f>'Data &amp; Pivot'!K8:O8</xm:f>
              <xm:sqref>C6</xm:sqref>
            </x14:sparkline>
            <x14:sparkline>
              <xm:f>'Data &amp; Pivot'!K9:O9</xm:f>
              <xm:sqref>C7</xm:sqref>
            </x14:sparkline>
            <x14:sparkline>
              <xm:f>'Data &amp; Pivot'!K10:O10</xm:f>
              <xm:sqref>C8</xm:sqref>
            </x14:sparkline>
            <x14:sparkline>
              <xm:f>'Data &amp; Pivot'!K11:O11</xm:f>
              <xm:sqref>C9</xm:sqref>
            </x14:sparkline>
          </x14:sparklines>
        </x14:sparklineGroup>
        <x14:sparklineGroup manualMax="0" manualMin="0.5" displayEmptyCellsAs="gap" low="1" minAxisType="custom">
          <x14:colorSeries rgb="FF376092"/>
          <x14:colorNegative rgb="FFD00000"/>
          <x14:colorAxis rgb="FF000000"/>
          <x14:colorMarkers rgb="FFD00000"/>
          <x14:colorFirst rgb="FFD00000"/>
          <x14:colorLast rgb="FFD00000"/>
          <x14:colorHigh rgb="FFD00000"/>
          <x14:colorLow rgb="FFD00000"/>
          <x14:sparklines>
            <x14:sparkline>
              <xm:f>'Data &amp; Pivot'!K17:O17</xm:f>
              <xm:sqref>C15</xm:sqref>
            </x14:sparkline>
            <x14:sparkline>
              <xm:f>'Data &amp; Pivot'!Z17:AD17</xm:f>
              <xm:sqref>I15</xm:sqref>
            </x14:sparkline>
            <x14:sparkline>
              <xm:f>'Data &amp; Pivot'!Z18:AD18</xm:f>
              <xm:sqref>I16</xm:sqref>
            </x14:sparkline>
            <x14:sparkline>
              <xm:f>'Data &amp; Pivot'!Z19:AD19</xm:f>
              <xm:sqref>I17</xm:sqref>
            </x14:sparkline>
            <x14:sparkline>
              <xm:f>'Data &amp; Pivot'!Z20:AD20</xm:f>
              <xm:sqref>I18</xm:sqref>
            </x14:sparkline>
            <x14:sparkline>
              <xm:f>'Data &amp; Pivot'!Z21:AD21</xm:f>
              <xm:sqref>I19</xm:sqref>
            </x14:sparkline>
            <x14:sparkline>
              <xm:f>'Data &amp; Pivot'!U17:Y17</xm:f>
              <xm:sqref>G15</xm:sqref>
            </x14:sparkline>
            <x14:sparkline>
              <xm:f>'Data &amp; Pivot'!U18:Y18</xm:f>
              <xm:sqref>G16</xm:sqref>
            </x14:sparkline>
            <x14:sparkline>
              <xm:f>'Data &amp; Pivot'!U19:Y19</xm:f>
              <xm:sqref>G17</xm:sqref>
            </x14:sparkline>
            <x14:sparkline>
              <xm:f>'Data &amp; Pivot'!U20:Y20</xm:f>
              <xm:sqref>G18</xm:sqref>
            </x14:sparkline>
            <x14:sparkline>
              <xm:f>'Data &amp; Pivot'!U21:Y21</xm:f>
              <xm:sqref>G19</xm:sqref>
            </x14:sparkline>
            <x14:sparkline>
              <xm:f>'Data &amp; Pivot'!P17:T17</xm:f>
              <xm:sqref>E15</xm:sqref>
            </x14:sparkline>
            <x14:sparkline>
              <xm:f>'Data &amp; Pivot'!P18:T18</xm:f>
              <xm:sqref>E16</xm:sqref>
            </x14:sparkline>
            <x14:sparkline>
              <xm:f>'Data &amp; Pivot'!P19:T19</xm:f>
              <xm:sqref>E17</xm:sqref>
            </x14:sparkline>
            <x14:sparkline>
              <xm:f>'Data &amp; Pivot'!P20:T20</xm:f>
              <xm:sqref>E18</xm:sqref>
            </x14:sparkline>
            <x14:sparkline>
              <xm:f>'Data &amp; Pivot'!P21:T21</xm:f>
              <xm:sqref>E19</xm:sqref>
            </x14:sparkline>
            <x14:sparkline>
              <xm:f>'Data &amp; Pivot'!K18:O18</xm:f>
              <xm:sqref>C16</xm:sqref>
            </x14:sparkline>
            <x14:sparkline>
              <xm:f>'Data &amp; Pivot'!K19:O19</xm:f>
              <xm:sqref>C17</xm:sqref>
            </x14:sparkline>
            <x14:sparkline>
              <xm:f>'Data &amp; Pivot'!K20:O20</xm:f>
              <xm:sqref>C18</xm:sqref>
            </x14:sparkline>
            <x14:sparkline>
              <xm:f>'Data &amp; Pivot'!K21:O21</xm:f>
              <xm:sqref>C19</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2:S113"/>
  <sheetViews>
    <sheetView showGridLines="0" tabSelected="1" workbookViewId="0"/>
  </sheetViews>
  <sheetFormatPr defaultRowHeight="15" x14ac:dyDescent="0.25"/>
  <cols>
    <col min="1" max="1" width="5.28515625" customWidth="1"/>
    <col min="2" max="2" width="18.140625" customWidth="1"/>
    <col min="3" max="3" width="16.28515625" customWidth="1"/>
    <col min="4" max="4" width="20" customWidth="1"/>
    <col min="5" max="5" width="18" customWidth="1"/>
    <col min="6" max="6" width="13.140625" customWidth="1"/>
    <col min="7" max="7" width="6" customWidth="1"/>
    <col min="8" max="8" width="7.140625" customWidth="1"/>
    <col min="9" max="9" width="14.85546875" customWidth="1"/>
    <col min="10" max="10" width="10.85546875" customWidth="1"/>
    <col min="11" max="12" width="6.85546875" customWidth="1"/>
    <col min="13" max="13" width="7.28515625" customWidth="1"/>
    <col min="14" max="14" width="2.85546875" customWidth="1"/>
    <col min="15" max="15" width="6.85546875" customWidth="1"/>
    <col min="16" max="16" width="6.85546875" hidden="1" customWidth="1"/>
    <col min="17" max="19" width="0" hidden="1" customWidth="1"/>
  </cols>
  <sheetData>
    <row r="2" spans="2:19" hidden="1" x14ac:dyDescent="0.25">
      <c r="B2" s="1" t="s">
        <v>30</v>
      </c>
      <c r="C2" s="1" t="s">
        <v>16</v>
      </c>
    </row>
    <row r="3" spans="2:19" s="4" customFormat="1" hidden="1" x14ac:dyDescent="0.25">
      <c r="B3" s="16" t="s">
        <v>17</v>
      </c>
      <c r="C3" s="4" t="s">
        <v>11</v>
      </c>
      <c r="D3" s="4" t="s">
        <v>10</v>
      </c>
      <c r="E3" s="4" t="s">
        <v>8</v>
      </c>
      <c r="F3" s="4" t="s">
        <v>9</v>
      </c>
      <c r="G3" s="4" t="s">
        <v>12</v>
      </c>
      <c r="H3" s="4" t="s">
        <v>28</v>
      </c>
      <c r="I3"/>
      <c r="J3"/>
      <c r="K3"/>
      <c r="L3"/>
      <c r="M3"/>
      <c r="N3"/>
      <c r="O3"/>
      <c r="P3" s="17"/>
    </row>
    <row r="4" spans="2:19" hidden="1" x14ac:dyDescent="0.25">
      <c r="B4" s="2" t="s">
        <v>7</v>
      </c>
      <c r="C4" s="3">
        <v>141</v>
      </c>
      <c r="D4" s="3">
        <v>106</v>
      </c>
      <c r="E4" s="3">
        <v>94</v>
      </c>
      <c r="F4" s="3">
        <v>106</v>
      </c>
      <c r="G4" s="3">
        <v>53</v>
      </c>
      <c r="H4" s="3">
        <v>500</v>
      </c>
    </row>
    <row r="5" spans="2:19" hidden="1" x14ac:dyDescent="0.25">
      <c r="B5" s="2" t="s">
        <v>14</v>
      </c>
      <c r="C5" s="3">
        <v>134</v>
      </c>
      <c r="D5" s="3">
        <v>122</v>
      </c>
      <c r="E5" s="3">
        <v>56</v>
      </c>
      <c r="F5" s="3">
        <v>114</v>
      </c>
      <c r="G5" s="3">
        <v>74</v>
      </c>
      <c r="H5" s="3">
        <v>500</v>
      </c>
    </row>
    <row r="6" spans="2:19" hidden="1" x14ac:dyDescent="0.25">
      <c r="B6" s="2" t="s">
        <v>15</v>
      </c>
      <c r="C6" s="3">
        <v>95</v>
      </c>
      <c r="D6" s="3">
        <v>104</v>
      </c>
      <c r="E6" s="3">
        <v>133</v>
      </c>
      <c r="F6" s="3">
        <v>116</v>
      </c>
      <c r="G6" s="3">
        <v>52</v>
      </c>
      <c r="H6" s="3">
        <v>500</v>
      </c>
    </row>
    <row r="7" spans="2:19" hidden="1" x14ac:dyDescent="0.25">
      <c r="B7" s="2" t="s">
        <v>13</v>
      </c>
      <c r="C7" s="3">
        <v>116</v>
      </c>
      <c r="D7" s="3">
        <v>110</v>
      </c>
      <c r="E7" s="3">
        <v>88</v>
      </c>
      <c r="F7" s="3">
        <v>107</v>
      </c>
      <c r="G7" s="3">
        <v>79</v>
      </c>
      <c r="H7" s="3">
        <v>500</v>
      </c>
    </row>
    <row r="8" spans="2:19" hidden="1" x14ac:dyDescent="0.25">
      <c r="B8" s="2" t="s">
        <v>28</v>
      </c>
      <c r="C8" s="3">
        <v>486</v>
      </c>
      <c r="D8" s="3">
        <v>442</v>
      </c>
      <c r="E8" s="3">
        <v>371</v>
      </c>
      <c r="F8" s="3">
        <v>443</v>
      </c>
      <c r="G8" s="3">
        <v>258</v>
      </c>
      <c r="H8" s="3">
        <v>2000</v>
      </c>
    </row>
    <row r="9" spans="2:19" hidden="1" x14ac:dyDescent="0.25"/>
    <row r="10" spans="2:19" ht="32.25" customHeight="1" x14ac:dyDescent="0.25">
      <c r="B10" s="27" t="s">
        <v>32</v>
      </c>
      <c r="C10" s="27"/>
      <c r="D10" s="27"/>
      <c r="E10" s="27"/>
      <c r="F10" s="27"/>
      <c r="G10" s="27"/>
    </row>
    <row r="11" spans="2:19" x14ac:dyDescent="0.25">
      <c r="B11" s="29" t="s">
        <v>33</v>
      </c>
      <c r="C11" s="28"/>
      <c r="D11" s="28"/>
      <c r="E11" s="28"/>
      <c r="F11" s="28"/>
      <c r="G11" s="28"/>
    </row>
    <row r="12" spans="2:19" x14ac:dyDescent="0.25">
      <c r="P12" s="12" t="s">
        <v>0</v>
      </c>
      <c r="Q12" s="12" t="s">
        <v>1</v>
      </c>
      <c r="R12" s="13" t="s">
        <v>27</v>
      </c>
      <c r="S12" s="13" t="s">
        <v>29</v>
      </c>
    </row>
    <row r="13" spans="2:19" x14ac:dyDescent="0.25">
      <c r="I13" s="24" t="s">
        <v>31</v>
      </c>
      <c r="J13" s="23"/>
      <c r="K13" s="23"/>
      <c r="L13" s="23"/>
      <c r="M13" s="23"/>
      <c r="N13" s="30"/>
      <c r="P13" s="14" t="s">
        <v>7</v>
      </c>
      <c r="Q13" s="14" t="s">
        <v>8</v>
      </c>
      <c r="R13" s="13">
        <v>2011</v>
      </c>
      <c r="S13" s="15">
        <v>15</v>
      </c>
    </row>
    <row r="14" spans="2:19" x14ac:dyDescent="0.25">
      <c r="P14" s="19" t="s">
        <v>7</v>
      </c>
      <c r="Q14" s="19" t="s">
        <v>9</v>
      </c>
      <c r="R14" s="13">
        <v>2011</v>
      </c>
      <c r="S14" s="21">
        <v>23</v>
      </c>
    </row>
    <row r="15" spans="2:19" x14ac:dyDescent="0.25">
      <c r="P15" s="19" t="s">
        <v>7</v>
      </c>
      <c r="Q15" s="19" t="s">
        <v>10</v>
      </c>
      <c r="R15" s="13">
        <v>2011</v>
      </c>
      <c r="S15" s="21">
        <v>20</v>
      </c>
    </row>
    <row r="16" spans="2:19" x14ac:dyDescent="0.25">
      <c r="P16" s="19" t="s">
        <v>7</v>
      </c>
      <c r="Q16" s="19" t="s">
        <v>11</v>
      </c>
      <c r="R16" s="13">
        <v>2011</v>
      </c>
      <c r="S16" s="21">
        <v>27</v>
      </c>
    </row>
    <row r="17" spans="3:19" x14ac:dyDescent="0.25">
      <c r="P17" s="19" t="s">
        <v>7</v>
      </c>
      <c r="Q17" s="19" t="s">
        <v>12</v>
      </c>
      <c r="R17" s="13">
        <v>2011</v>
      </c>
      <c r="S17" s="21">
        <v>15</v>
      </c>
    </row>
    <row r="18" spans="3:19" x14ac:dyDescent="0.25">
      <c r="J18" s="2"/>
      <c r="P18" s="19" t="s">
        <v>7</v>
      </c>
      <c r="Q18" s="19" t="s">
        <v>8</v>
      </c>
      <c r="R18" s="13">
        <v>2012</v>
      </c>
      <c r="S18" s="21">
        <v>18</v>
      </c>
    </row>
    <row r="19" spans="3:19" x14ac:dyDescent="0.25">
      <c r="J19" s="2"/>
      <c r="P19" s="19" t="s">
        <v>7</v>
      </c>
      <c r="Q19" s="19" t="s">
        <v>9</v>
      </c>
      <c r="R19" s="13">
        <v>2012</v>
      </c>
      <c r="S19" s="21">
        <v>21</v>
      </c>
    </row>
    <row r="20" spans="3:19" x14ac:dyDescent="0.25">
      <c r="J20" s="2"/>
      <c r="P20" s="19" t="s">
        <v>7</v>
      </c>
      <c r="Q20" s="19" t="s">
        <v>10</v>
      </c>
      <c r="R20" s="13">
        <v>2012</v>
      </c>
      <c r="S20" s="21">
        <v>20</v>
      </c>
    </row>
    <row r="21" spans="3:19" x14ac:dyDescent="0.25">
      <c r="J21" s="2"/>
      <c r="P21" s="19" t="s">
        <v>7</v>
      </c>
      <c r="Q21" s="19" t="s">
        <v>11</v>
      </c>
      <c r="R21" s="13">
        <v>2012</v>
      </c>
      <c r="S21" s="21">
        <v>26</v>
      </c>
    </row>
    <row r="22" spans="3:19" x14ac:dyDescent="0.25">
      <c r="C22" s="18"/>
      <c r="D22" s="18"/>
      <c r="E22" s="18"/>
      <c r="F22" s="18"/>
      <c r="G22" s="18"/>
      <c r="P22" s="19" t="s">
        <v>7</v>
      </c>
      <c r="Q22" s="19" t="s">
        <v>12</v>
      </c>
      <c r="R22" s="13">
        <v>2012</v>
      </c>
      <c r="S22" s="21">
        <v>15</v>
      </c>
    </row>
    <row r="23" spans="3:19" x14ac:dyDescent="0.25">
      <c r="C23" s="18"/>
      <c r="D23" s="18"/>
      <c r="E23" s="18"/>
      <c r="F23" s="18"/>
      <c r="G23" s="18"/>
      <c r="P23" s="19" t="s">
        <v>7</v>
      </c>
      <c r="Q23" s="19" t="s">
        <v>8</v>
      </c>
      <c r="R23" s="13">
        <v>2013</v>
      </c>
      <c r="S23" s="21">
        <v>22</v>
      </c>
    </row>
    <row r="24" spans="3:19" x14ac:dyDescent="0.25">
      <c r="C24" s="18"/>
      <c r="D24" s="18"/>
      <c r="E24" s="18"/>
      <c r="F24" s="18"/>
      <c r="G24" s="18"/>
      <c r="K24" s="6"/>
      <c r="L24" s="6"/>
      <c r="M24" s="6"/>
      <c r="N24" s="6"/>
      <c r="O24" s="6"/>
      <c r="P24" s="19" t="s">
        <v>7</v>
      </c>
      <c r="Q24" s="19" t="s">
        <v>9</v>
      </c>
      <c r="R24" s="13">
        <v>2013</v>
      </c>
      <c r="S24" s="21">
        <v>21</v>
      </c>
    </row>
    <row r="25" spans="3:19" x14ac:dyDescent="0.25">
      <c r="C25" s="18"/>
      <c r="D25" s="18"/>
      <c r="E25" s="18"/>
      <c r="F25" s="18"/>
      <c r="G25" s="18"/>
      <c r="K25" s="6"/>
      <c r="L25" s="6"/>
      <c r="M25" s="6"/>
      <c r="N25" s="6"/>
      <c r="O25" s="6"/>
      <c r="P25" s="19" t="s">
        <v>7</v>
      </c>
      <c r="Q25" s="19" t="s">
        <v>10</v>
      </c>
      <c r="R25" s="13">
        <v>2013</v>
      </c>
      <c r="S25" s="21">
        <v>21</v>
      </c>
    </row>
    <row r="26" spans="3:19" x14ac:dyDescent="0.25">
      <c r="K26" s="6"/>
      <c r="L26" s="6"/>
      <c r="M26" s="6"/>
      <c r="N26" s="6"/>
      <c r="O26" s="6"/>
      <c r="P26" s="19" t="s">
        <v>7</v>
      </c>
      <c r="Q26" s="19" t="s">
        <v>11</v>
      </c>
      <c r="R26" s="13">
        <v>2013</v>
      </c>
      <c r="S26" s="21">
        <v>29</v>
      </c>
    </row>
    <row r="27" spans="3:19" x14ac:dyDescent="0.25">
      <c r="K27" s="6"/>
      <c r="L27" s="6"/>
      <c r="M27" s="6"/>
      <c r="N27" s="6"/>
      <c r="O27" s="6"/>
      <c r="P27" s="19" t="s">
        <v>7</v>
      </c>
      <c r="Q27" s="19" t="s">
        <v>12</v>
      </c>
      <c r="R27" s="13">
        <v>2013</v>
      </c>
      <c r="S27" s="21">
        <v>7</v>
      </c>
    </row>
    <row r="28" spans="3:19" x14ac:dyDescent="0.25">
      <c r="P28" s="19" t="s">
        <v>7</v>
      </c>
      <c r="Q28" s="19" t="s">
        <v>8</v>
      </c>
      <c r="R28" s="13">
        <v>2014</v>
      </c>
      <c r="S28" s="21">
        <v>20</v>
      </c>
    </row>
    <row r="29" spans="3:19" x14ac:dyDescent="0.25">
      <c r="P29" s="19" t="s">
        <v>7</v>
      </c>
      <c r="Q29" s="19" t="s">
        <v>9</v>
      </c>
      <c r="R29" s="13">
        <v>2014</v>
      </c>
      <c r="S29" s="21">
        <v>21</v>
      </c>
    </row>
    <row r="30" spans="3:19" x14ac:dyDescent="0.25">
      <c r="P30" s="19" t="s">
        <v>7</v>
      </c>
      <c r="Q30" s="19" t="s">
        <v>10</v>
      </c>
      <c r="R30" s="13">
        <v>2014</v>
      </c>
      <c r="S30" s="21">
        <v>22</v>
      </c>
    </row>
    <row r="31" spans="3:19" x14ac:dyDescent="0.25">
      <c r="P31" s="19" t="s">
        <v>7</v>
      </c>
      <c r="Q31" s="19" t="s">
        <v>11</v>
      </c>
      <c r="R31" s="13">
        <v>2014</v>
      </c>
      <c r="S31" s="21">
        <v>29</v>
      </c>
    </row>
    <row r="32" spans="3:19" x14ac:dyDescent="0.25">
      <c r="P32" s="19" t="s">
        <v>7</v>
      </c>
      <c r="Q32" s="19" t="s">
        <v>12</v>
      </c>
      <c r="R32" s="13">
        <v>2014</v>
      </c>
      <c r="S32" s="21">
        <v>8</v>
      </c>
    </row>
    <row r="33" spans="16:19" x14ac:dyDescent="0.25">
      <c r="P33" s="19" t="s">
        <v>7</v>
      </c>
      <c r="Q33" s="19" t="s">
        <v>8</v>
      </c>
      <c r="R33" s="13">
        <v>2015</v>
      </c>
      <c r="S33" s="21">
        <v>19</v>
      </c>
    </row>
    <row r="34" spans="16:19" x14ac:dyDescent="0.25">
      <c r="P34" s="19" t="s">
        <v>7</v>
      </c>
      <c r="Q34" s="19" t="s">
        <v>9</v>
      </c>
      <c r="R34" s="13">
        <v>2015</v>
      </c>
      <c r="S34" s="21">
        <v>20</v>
      </c>
    </row>
    <row r="35" spans="16:19" x14ac:dyDescent="0.25">
      <c r="P35" s="19" t="s">
        <v>7</v>
      </c>
      <c r="Q35" s="19" t="s">
        <v>10</v>
      </c>
      <c r="R35" s="13">
        <v>2015</v>
      </c>
      <c r="S35" s="21">
        <v>23</v>
      </c>
    </row>
    <row r="36" spans="16:19" x14ac:dyDescent="0.25">
      <c r="P36" s="19" t="s">
        <v>7</v>
      </c>
      <c r="Q36" s="19" t="s">
        <v>11</v>
      </c>
      <c r="R36" s="13">
        <v>2015</v>
      </c>
      <c r="S36" s="21">
        <v>30</v>
      </c>
    </row>
    <row r="37" spans="16:19" x14ac:dyDescent="0.25">
      <c r="P37" s="19" t="s">
        <v>7</v>
      </c>
      <c r="Q37" s="19" t="s">
        <v>12</v>
      </c>
      <c r="R37" s="13">
        <v>2015</v>
      </c>
      <c r="S37" s="21">
        <v>8</v>
      </c>
    </row>
    <row r="38" spans="16:19" x14ac:dyDescent="0.25">
      <c r="P38" s="19" t="s">
        <v>13</v>
      </c>
      <c r="Q38" s="19" t="s">
        <v>8</v>
      </c>
      <c r="R38" s="13">
        <v>2011</v>
      </c>
      <c r="S38" s="21">
        <v>16</v>
      </c>
    </row>
    <row r="39" spans="16:19" x14ac:dyDescent="0.25">
      <c r="P39" s="19" t="s">
        <v>13</v>
      </c>
      <c r="Q39" s="19" t="s">
        <v>9</v>
      </c>
      <c r="R39" s="13">
        <v>2011</v>
      </c>
      <c r="S39" s="21">
        <v>21</v>
      </c>
    </row>
    <row r="40" spans="16:19" x14ac:dyDescent="0.25">
      <c r="P40" s="19" t="s">
        <v>13</v>
      </c>
      <c r="Q40" s="19" t="s">
        <v>10</v>
      </c>
      <c r="R40" s="13">
        <v>2011</v>
      </c>
      <c r="S40" s="21">
        <v>22</v>
      </c>
    </row>
    <row r="41" spans="16:19" x14ac:dyDescent="0.25">
      <c r="P41" s="19" t="s">
        <v>13</v>
      </c>
      <c r="Q41" s="19" t="s">
        <v>11</v>
      </c>
      <c r="R41" s="13">
        <v>2011</v>
      </c>
      <c r="S41" s="21">
        <v>24</v>
      </c>
    </row>
    <row r="42" spans="16:19" x14ac:dyDescent="0.25">
      <c r="P42" s="19" t="s">
        <v>13</v>
      </c>
      <c r="Q42" s="19" t="s">
        <v>12</v>
      </c>
      <c r="R42" s="13">
        <v>2011</v>
      </c>
      <c r="S42" s="21">
        <v>17</v>
      </c>
    </row>
    <row r="43" spans="16:19" x14ac:dyDescent="0.25">
      <c r="P43" s="19" t="s">
        <v>13</v>
      </c>
      <c r="Q43" s="19" t="s">
        <v>8</v>
      </c>
      <c r="R43" s="13">
        <v>2012</v>
      </c>
      <c r="S43" s="21">
        <v>17</v>
      </c>
    </row>
    <row r="44" spans="16:19" x14ac:dyDescent="0.25">
      <c r="P44" s="19" t="s">
        <v>13</v>
      </c>
      <c r="Q44" s="19" t="s">
        <v>9</v>
      </c>
      <c r="R44" s="13">
        <v>2012</v>
      </c>
      <c r="S44" s="21">
        <v>24</v>
      </c>
    </row>
    <row r="45" spans="16:19" x14ac:dyDescent="0.25">
      <c r="P45" s="19" t="s">
        <v>13</v>
      </c>
      <c r="Q45" s="19" t="s">
        <v>10</v>
      </c>
      <c r="R45" s="13">
        <v>2012</v>
      </c>
      <c r="S45" s="21">
        <v>20</v>
      </c>
    </row>
    <row r="46" spans="16:19" x14ac:dyDescent="0.25">
      <c r="P46" s="19" t="s">
        <v>13</v>
      </c>
      <c r="Q46" s="19" t="s">
        <v>11</v>
      </c>
      <c r="R46" s="13">
        <v>2012</v>
      </c>
      <c r="S46" s="21">
        <v>22</v>
      </c>
    </row>
    <row r="47" spans="16:19" x14ac:dyDescent="0.25">
      <c r="P47" s="19" t="s">
        <v>13</v>
      </c>
      <c r="Q47" s="19" t="s">
        <v>12</v>
      </c>
      <c r="R47" s="13">
        <v>2012</v>
      </c>
      <c r="S47" s="21">
        <v>17</v>
      </c>
    </row>
    <row r="48" spans="16:19" x14ac:dyDescent="0.25">
      <c r="P48" s="19" t="s">
        <v>13</v>
      </c>
      <c r="Q48" s="19" t="s">
        <v>8</v>
      </c>
      <c r="R48" s="13">
        <v>2013</v>
      </c>
      <c r="S48" s="21">
        <v>18</v>
      </c>
    </row>
    <row r="49" spans="16:19" x14ac:dyDescent="0.25">
      <c r="P49" s="19" t="s">
        <v>13</v>
      </c>
      <c r="Q49" s="19" t="s">
        <v>9</v>
      </c>
      <c r="R49" s="13">
        <v>2013</v>
      </c>
      <c r="S49" s="21">
        <v>21</v>
      </c>
    </row>
    <row r="50" spans="16:19" x14ac:dyDescent="0.25">
      <c r="P50" s="19" t="s">
        <v>13</v>
      </c>
      <c r="Q50" s="19" t="s">
        <v>10</v>
      </c>
      <c r="R50" s="13">
        <v>2013</v>
      </c>
      <c r="S50" s="21">
        <v>21</v>
      </c>
    </row>
    <row r="51" spans="16:19" x14ac:dyDescent="0.25">
      <c r="P51" s="19" t="s">
        <v>13</v>
      </c>
      <c r="Q51" s="19" t="s">
        <v>11</v>
      </c>
      <c r="R51" s="13">
        <v>2013</v>
      </c>
      <c r="S51" s="21">
        <v>22</v>
      </c>
    </row>
    <row r="52" spans="16:19" x14ac:dyDescent="0.25">
      <c r="P52" s="19" t="s">
        <v>13</v>
      </c>
      <c r="Q52" s="19" t="s">
        <v>12</v>
      </c>
      <c r="R52" s="13">
        <v>2013</v>
      </c>
      <c r="S52" s="21">
        <v>18</v>
      </c>
    </row>
    <row r="53" spans="16:19" x14ac:dyDescent="0.25">
      <c r="P53" s="19" t="s">
        <v>13</v>
      </c>
      <c r="Q53" s="19" t="s">
        <v>8</v>
      </c>
      <c r="R53" s="13">
        <v>2014</v>
      </c>
      <c r="S53" s="21">
        <v>19</v>
      </c>
    </row>
    <row r="54" spans="16:19" x14ac:dyDescent="0.25">
      <c r="P54" s="19" t="s">
        <v>13</v>
      </c>
      <c r="Q54" s="19" t="s">
        <v>9</v>
      </c>
      <c r="R54" s="13">
        <v>2014</v>
      </c>
      <c r="S54" s="21">
        <v>20</v>
      </c>
    </row>
    <row r="55" spans="16:19" x14ac:dyDescent="0.25">
      <c r="P55" s="19" t="s">
        <v>13</v>
      </c>
      <c r="Q55" s="19" t="s">
        <v>10</v>
      </c>
      <c r="R55" s="13">
        <v>2014</v>
      </c>
      <c r="S55" s="21">
        <v>23</v>
      </c>
    </row>
    <row r="56" spans="16:19" x14ac:dyDescent="0.25">
      <c r="P56" s="19" t="s">
        <v>13</v>
      </c>
      <c r="Q56" s="19" t="s">
        <v>11</v>
      </c>
      <c r="R56" s="13">
        <v>2014</v>
      </c>
      <c r="S56" s="21">
        <v>24</v>
      </c>
    </row>
    <row r="57" spans="16:19" x14ac:dyDescent="0.25">
      <c r="P57" s="19" t="s">
        <v>13</v>
      </c>
      <c r="Q57" s="19" t="s">
        <v>12</v>
      </c>
      <c r="R57" s="13">
        <v>2014</v>
      </c>
      <c r="S57" s="21">
        <v>14</v>
      </c>
    </row>
    <row r="58" spans="16:19" x14ac:dyDescent="0.25">
      <c r="P58" s="19" t="s">
        <v>13</v>
      </c>
      <c r="Q58" s="19" t="s">
        <v>8</v>
      </c>
      <c r="R58" s="13">
        <v>2015</v>
      </c>
      <c r="S58" s="21">
        <v>18</v>
      </c>
    </row>
    <row r="59" spans="16:19" x14ac:dyDescent="0.25">
      <c r="P59" s="19" t="s">
        <v>13</v>
      </c>
      <c r="Q59" s="19" t="s">
        <v>9</v>
      </c>
      <c r="R59" s="13">
        <v>2015</v>
      </c>
      <c r="S59" s="21">
        <v>21</v>
      </c>
    </row>
    <row r="60" spans="16:19" x14ac:dyDescent="0.25">
      <c r="P60" s="19" t="s">
        <v>13</v>
      </c>
      <c r="Q60" s="19" t="s">
        <v>10</v>
      </c>
      <c r="R60" s="13">
        <v>2015</v>
      </c>
      <c r="S60" s="21">
        <v>24</v>
      </c>
    </row>
    <row r="61" spans="16:19" x14ac:dyDescent="0.25">
      <c r="P61" s="19" t="s">
        <v>13</v>
      </c>
      <c r="Q61" s="19" t="s">
        <v>11</v>
      </c>
      <c r="R61" s="13">
        <v>2015</v>
      </c>
      <c r="S61" s="21">
        <v>24</v>
      </c>
    </row>
    <row r="62" spans="16:19" x14ac:dyDescent="0.25">
      <c r="P62" s="19" t="s">
        <v>13</v>
      </c>
      <c r="Q62" s="19" t="s">
        <v>12</v>
      </c>
      <c r="R62" s="13">
        <v>2015</v>
      </c>
      <c r="S62" s="21">
        <v>13</v>
      </c>
    </row>
    <row r="63" spans="16:19" x14ac:dyDescent="0.25">
      <c r="P63" s="19" t="s">
        <v>14</v>
      </c>
      <c r="Q63" s="19" t="s">
        <v>8</v>
      </c>
      <c r="R63" s="13">
        <v>2011</v>
      </c>
      <c r="S63" s="21">
        <v>11</v>
      </c>
    </row>
    <row r="64" spans="16:19" x14ac:dyDescent="0.25">
      <c r="P64" s="19" t="s">
        <v>14</v>
      </c>
      <c r="Q64" s="19" t="s">
        <v>9</v>
      </c>
      <c r="R64" s="13">
        <v>2011</v>
      </c>
      <c r="S64" s="21">
        <v>23</v>
      </c>
    </row>
    <row r="65" spans="16:19" x14ac:dyDescent="0.25">
      <c r="P65" s="19" t="s">
        <v>14</v>
      </c>
      <c r="Q65" s="19" t="s">
        <v>10</v>
      </c>
      <c r="R65" s="13">
        <v>2011</v>
      </c>
      <c r="S65" s="21">
        <v>23</v>
      </c>
    </row>
    <row r="66" spans="16:19" x14ac:dyDescent="0.25">
      <c r="P66" s="19" t="s">
        <v>14</v>
      </c>
      <c r="Q66" s="19" t="s">
        <v>11</v>
      </c>
      <c r="R66" s="13">
        <v>2011</v>
      </c>
      <c r="S66" s="21">
        <v>25</v>
      </c>
    </row>
    <row r="67" spans="16:19" x14ac:dyDescent="0.25">
      <c r="P67" s="19" t="s">
        <v>14</v>
      </c>
      <c r="Q67" s="19" t="s">
        <v>12</v>
      </c>
      <c r="R67" s="13">
        <v>2011</v>
      </c>
      <c r="S67" s="21">
        <v>18</v>
      </c>
    </row>
    <row r="68" spans="16:19" x14ac:dyDescent="0.25">
      <c r="P68" s="19" t="s">
        <v>14</v>
      </c>
      <c r="Q68" s="19" t="s">
        <v>8</v>
      </c>
      <c r="R68" s="13">
        <v>2012</v>
      </c>
      <c r="S68" s="21">
        <v>9</v>
      </c>
    </row>
    <row r="69" spans="16:19" x14ac:dyDescent="0.25">
      <c r="P69" s="19" t="s">
        <v>14</v>
      </c>
      <c r="Q69" s="19" t="s">
        <v>9</v>
      </c>
      <c r="R69" s="13">
        <v>2012</v>
      </c>
      <c r="S69" s="21">
        <v>24</v>
      </c>
    </row>
    <row r="70" spans="16:19" x14ac:dyDescent="0.25">
      <c r="P70" s="19" t="s">
        <v>14</v>
      </c>
      <c r="Q70" s="19" t="s">
        <v>10</v>
      </c>
      <c r="R70" s="13">
        <v>2012</v>
      </c>
      <c r="S70" s="21">
        <v>23</v>
      </c>
    </row>
    <row r="71" spans="16:19" x14ac:dyDescent="0.25">
      <c r="P71" s="19" t="s">
        <v>14</v>
      </c>
      <c r="Q71" s="19" t="s">
        <v>11</v>
      </c>
      <c r="R71" s="13">
        <v>2012</v>
      </c>
      <c r="S71" s="21">
        <v>25</v>
      </c>
    </row>
    <row r="72" spans="16:19" x14ac:dyDescent="0.25">
      <c r="P72" s="19" t="s">
        <v>14</v>
      </c>
      <c r="Q72" s="19" t="s">
        <v>12</v>
      </c>
      <c r="R72" s="13">
        <v>2012</v>
      </c>
      <c r="S72" s="21">
        <v>19</v>
      </c>
    </row>
    <row r="73" spans="16:19" x14ac:dyDescent="0.25">
      <c r="P73" s="19" t="s">
        <v>14</v>
      </c>
      <c r="Q73" s="19" t="s">
        <v>8</v>
      </c>
      <c r="R73" s="13">
        <v>2013</v>
      </c>
      <c r="S73" s="21">
        <v>13</v>
      </c>
    </row>
    <row r="74" spans="16:19" x14ac:dyDescent="0.25">
      <c r="P74" s="19" t="s">
        <v>14</v>
      </c>
      <c r="Q74" s="19" t="s">
        <v>9</v>
      </c>
      <c r="R74" s="13">
        <v>2013</v>
      </c>
      <c r="S74" s="21">
        <v>22</v>
      </c>
    </row>
    <row r="75" spans="16:19" x14ac:dyDescent="0.25">
      <c r="P75" s="19" t="s">
        <v>14</v>
      </c>
      <c r="Q75" s="19" t="s">
        <v>10</v>
      </c>
      <c r="R75" s="13">
        <v>2013</v>
      </c>
      <c r="S75" s="21">
        <v>25</v>
      </c>
    </row>
    <row r="76" spans="16:19" x14ac:dyDescent="0.25">
      <c r="P76" s="19" t="s">
        <v>14</v>
      </c>
      <c r="Q76" s="19" t="s">
        <v>11</v>
      </c>
      <c r="R76" s="13">
        <v>2013</v>
      </c>
      <c r="S76" s="21">
        <v>27</v>
      </c>
    </row>
    <row r="77" spans="16:19" x14ac:dyDescent="0.25">
      <c r="P77" s="19" t="s">
        <v>14</v>
      </c>
      <c r="Q77" s="19" t="s">
        <v>12</v>
      </c>
      <c r="R77" s="13">
        <v>2013</v>
      </c>
      <c r="S77" s="21">
        <v>13</v>
      </c>
    </row>
    <row r="78" spans="16:19" x14ac:dyDescent="0.25">
      <c r="P78" s="19" t="s">
        <v>14</v>
      </c>
      <c r="Q78" s="19" t="s">
        <v>8</v>
      </c>
      <c r="R78" s="13">
        <v>2014</v>
      </c>
      <c r="S78" s="21">
        <v>12</v>
      </c>
    </row>
    <row r="79" spans="16:19" x14ac:dyDescent="0.25">
      <c r="P79" s="19" t="s">
        <v>14</v>
      </c>
      <c r="Q79" s="19" t="s">
        <v>9</v>
      </c>
      <c r="R79" s="13">
        <v>2014</v>
      </c>
      <c r="S79" s="21">
        <v>23</v>
      </c>
    </row>
    <row r="80" spans="16:19" x14ac:dyDescent="0.25">
      <c r="P80" s="19" t="s">
        <v>14</v>
      </c>
      <c r="Q80" s="19" t="s">
        <v>10</v>
      </c>
      <c r="R80" s="13">
        <v>2014</v>
      </c>
      <c r="S80" s="21">
        <v>24</v>
      </c>
    </row>
    <row r="81" spans="16:19" x14ac:dyDescent="0.25">
      <c r="P81" s="19" t="s">
        <v>14</v>
      </c>
      <c r="Q81" s="19" t="s">
        <v>11</v>
      </c>
      <c r="R81" s="13">
        <v>2014</v>
      </c>
      <c r="S81" s="21">
        <v>27</v>
      </c>
    </row>
    <row r="82" spans="16:19" x14ac:dyDescent="0.25">
      <c r="P82" s="19" t="s">
        <v>14</v>
      </c>
      <c r="Q82" s="19" t="s">
        <v>12</v>
      </c>
      <c r="R82" s="13">
        <v>2014</v>
      </c>
      <c r="S82" s="21">
        <v>14</v>
      </c>
    </row>
    <row r="83" spans="16:19" x14ac:dyDescent="0.25">
      <c r="P83" s="19" t="s">
        <v>14</v>
      </c>
      <c r="Q83" s="19" t="s">
        <v>8</v>
      </c>
      <c r="R83" s="13">
        <v>2015</v>
      </c>
      <c r="S83" s="21">
        <v>11</v>
      </c>
    </row>
    <row r="84" spans="16:19" x14ac:dyDescent="0.25">
      <c r="P84" s="19" t="s">
        <v>14</v>
      </c>
      <c r="Q84" s="19" t="s">
        <v>9</v>
      </c>
      <c r="R84" s="13">
        <v>2015</v>
      </c>
      <c r="S84" s="21">
        <v>22</v>
      </c>
    </row>
    <row r="85" spans="16:19" x14ac:dyDescent="0.25">
      <c r="P85" s="19" t="s">
        <v>14</v>
      </c>
      <c r="Q85" s="19" t="s">
        <v>10</v>
      </c>
      <c r="R85" s="13">
        <v>2015</v>
      </c>
      <c r="S85" s="21">
        <v>27</v>
      </c>
    </row>
    <row r="86" spans="16:19" x14ac:dyDescent="0.25">
      <c r="P86" s="19" t="s">
        <v>14</v>
      </c>
      <c r="Q86" s="19" t="s">
        <v>11</v>
      </c>
      <c r="R86" s="13">
        <v>2015</v>
      </c>
      <c r="S86" s="21">
        <v>30</v>
      </c>
    </row>
    <row r="87" spans="16:19" x14ac:dyDescent="0.25">
      <c r="P87" s="19" t="s">
        <v>14</v>
      </c>
      <c r="Q87" s="19" t="s">
        <v>12</v>
      </c>
      <c r="R87" s="13">
        <v>2015</v>
      </c>
      <c r="S87" s="21">
        <v>10</v>
      </c>
    </row>
    <row r="88" spans="16:19" x14ac:dyDescent="0.25">
      <c r="P88" s="19" t="s">
        <v>15</v>
      </c>
      <c r="Q88" s="19" t="s">
        <v>8</v>
      </c>
      <c r="R88" s="13">
        <v>2011</v>
      </c>
      <c r="S88" s="21">
        <v>23</v>
      </c>
    </row>
    <row r="89" spans="16:19" x14ac:dyDescent="0.25">
      <c r="P89" s="19" t="s">
        <v>15</v>
      </c>
      <c r="Q89" s="19" t="s">
        <v>9</v>
      </c>
      <c r="R89" s="13">
        <v>2011</v>
      </c>
      <c r="S89" s="21">
        <v>30</v>
      </c>
    </row>
    <row r="90" spans="16:19" x14ac:dyDescent="0.25">
      <c r="P90" s="19" t="s">
        <v>15</v>
      </c>
      <c r="Q90" s="19" t="s">
        <v>10</v>
      </c>
      <c r="R90" s="13">
        <v>2011</v>
      </c>
      <c r="S90" s="21">
        <v>20</v>
      </c>
    </row>
    <row r="91" spans="16:19" x14ac:dyDescent="0.25">
      <c r="P91" s="19" t="s">
        <v>15</v>
      </c>
      <c r="Q91" s="19" t="s">
        <v>11</v>
      </c>
      <c r="R91" s="13">
        <v>2011</v>
      </c>
      <c r="S91" s="21">
        <v>19</v>
      </c>
    </row>
    <row r="92" spans="16:19" x14ac:dyDescent="0.25">
      <c r="P92" s="19" t="s">
        <v>15</v>
      </c>
      <c r="Q92" s="19" t="s">
        <v>12</v>
      </c>
      <c r="R92" s="13">
        <v>2011</v>
      </c>
      <c r="S92" s="21">
        <v>8</v>
      </c>
    </row>
    <row r="93" spans="16:19" x14ac:dyDescent="0.25">
      <c r="P93" s="19" t="s">
        <v>15</v>
      </c>
      <c r="Q93" s="19" t="s">
        <v>8</v>
      </c>
      <c r="R93" s="13">
        <v>2012</v>
      </c>
      <c r="S93" s="21">
        <v>25</v>
      </c>
    </row>
    <row r="94" spans="16:19" x14ac:dyDescent="0.25">
      <c r="P94" s="19" t="s">
        <v>15</v>
      </c>
      <c r="Q94" s="19" t="s">
        <v>9</v>
      </c>
      <c r="R94" s="13">
        <v>2012</v>
      </c>
      <c r="S94" s="21">
        <v>24</v>
      </c>
    </row>
    <row r="95" spans="16:19" x14ac:dyDescent="0.25">
      <c r="P95" s="19" t="s">
        <v>15</v>
      </c>
      <c r="Q95" s="19" t="s">
        <v>10</v>
      </c>
      <c r="R95" s="13">
        <v>2012</v>
      </c>
      <c r="S95" s="21">
        <v>19</v>
      </c>
    </row>
    <row r="96" spans="16:19" x14ac:dyDescent="0.25">
      <c r="P96" s="19" t="s">
        <v>15</v>
      </c>
      <c r="Q96" s="19" t="s">
        <v>11</v>
      </c>
      <c r="R96" s="13">
        <v>2012</v>
      </c>
      <c r="S96" s="21">
        <v>20</v>
      </c>
    </row>
    <row r="97" spans="16:19" x14ac:dyDescent="0.25">
      <c r="P97" s="19" t="s">
        <v>15</v>
      </c>
      <c r="Q97" s="19" t="s">
        <v>12</v>
      </c>
      <c r="R97" s="13">
        <v>2012</v>
      </c>
      <c r="S97" s="21">
        <v>12</v>
      </c>
    </row>
    <row r="98" spans="16:19" x14ac:dyDescent="0.25">
      <c r="P98" s="19" t="s">
        <v>15</v>
      </c>
      <c r="Q98" s="19" t="s">
        <v>8</v>
      </c>
      <c r="R98" s="13">
        <v>2013</v>
      </c>
      <c r="S98" s="21">
        <v>26</v>
      </c>
    </row>
    <row r="99" spans="16:19" x14ac:dyDescent="0.25">
      <c r="P99" s="19" t="s">
        <v>15</v>
      </c>
      <c r="Q99" s="19" t="s">
        <v>9</v>
      </c>
      <c r="R99" s="13">
        <v>2013</v>
      </c>
      <c r="S99" s="21">
        <v>20</v>
      </c>
    </row>
    <row r="100" spans="16:19" x14ac:dyDescent="0.25">
      <c r="P100" s="19" t="s">
        <v>15</v>
      </c>
      <c r="Q100" s="19" t="s">
        <v>10</v>
      </c>
      <c r="R100" s="13">
        <v>2013</v>
      </c>
      <c r="S100" s="21">
        <v>21</v>
      </c>
    </row>
    <row r="101" spans="16:19" x14ac:dyDescent="0.25">
      <c r="P101" s="19" t="s">
        <v>15</v>
      </c>
      <c r="Q101" s="19" t="s">
        <v>11</v>
      </c>
      <c r="R101" s="13">
        <v>2013</v>
      </c>
      <c r="S101" s="21">
        <v>19</v>
      </c>
    </row>
    <row r="102" spans="16:19" x14ac:dyDescent="0.25">
      <c r="P102" s="19" t="s">
        <v>15</v>
      </c>
      <c r="Q102" s="19" t="s">
        <v>12</v>
      </c>
      <c r="R102" s="13">
        <v>2013</v>
      </c>
      <c r="S102" s="21">
        <v>14</v>
      </c>
    </row>
    <row r="103" spans="16:19" x14ac:dyDescent="0.25">
      <c r="P103" s="19" t="s">
        <v>15</v>
      </c>
      <c r="Q103" s="19" t="s">
        <v>8</v>
      </c>
      <c r="R103" s="13">
        <v>2014</v>
      </c>
      <c r="S103" s="21">
        <v>30</v>
      </c>
    </row>
    <row r="104" spans="16:19" x14ac:dyDescent="0.25">
      <c r="P104" s="19" t="s">
        <v>15</v>
      </c>
      <c r="Q104" s="19" t="s">
        <v>9</v>
      </c>
      <c r="R104" s="13">
        <v>2014</v>
      </c>
      <c r="S104" s="21">
        <v>21</v>
      </c>
    </row>
    <row r="105" spans="16:19" x14ac:dyDescent="0.25">
      <c r="P105" s="19" t="s">
        <v>15</v>
      </c>
      <c r="Q105" s="19" t="s">
        <v>10</v>
      </c>
      <c r="R105" s="13">
        <v>2014</v>
      </c>
      <c r="S105" s="21">
        <v>22</v>
      </c>
    </row>
    <row r="106" spans="16:19" x14ac:dyDescent="0.25">
      <c r="P106" s="19" t="s">
        <v>15</v>
      </c>
      <c r="Q106" s="19" t="s">
        <v>11</v>
      </c>
      <c r="R106" s="13">
        <v>2014</v>
      </c>
      <c r="S106" s="21">
        <v>19</v>
      </c>
    </row>
    <row r="107" spans="16:19" x14ac:dyDescent="0.25">
      <c r="P107" s="19" t="s">
        <v>15</v>
      </c>
      <c r="Q107" s="19" t="s">
        <v>12</v>
      </c>
      <c r="R107" s="13">
        <v>2014</v>
      </c>
      <c r="S107" s="21">
        <v>8</v>
      </c>
    </row>
    <row r="108" spans="16:19" x14ac:dyDescent="0.25">
      <c r="P108" s="19" t="s">
        <v>15</v>
      </c>
      <c r="Q108" s="19" t="s">
        <v>8</v>
      </c>
      <c r="R108" s="13">
        <v>2015</v>
      </c>
      <c r="S108" s="21">
        <v>29</v>
      </c>
    </row>
    <row r="109" spans="16:19" x14ac:dyDescent="0.25">
      <c r="P109" s="19" t="s">
        <v>15</v>
      </c>
      <c r="Q109" s="19" t="s">
        <v>9</v>
      </c>
      <c r="R109" s="13">
        <v>2015</v>
      </c>
      <c r="S109" s="21">
        <v>21</v>
      </c>
    </row>
    <row r="110" spans="16:19" x14ac:dyDescent="0.25">
      <c r="P110" s="19" t="s">
        <v>15</v>
      </c>
      <c r="Q110" s="19" t="s">
        <v>10</v>
      </c>
      <c r="R110" s="13">
        <v>2015</v>
      </c>
      <c r="S110" s="21">
        <v>22</v>
      </c>
    </row>
    <row r="111" spans="16:19" x14ac:dyDescent="0.25">
      <c r="P111" s="19" t="s">
        <v>15</v>
      </c>
      <c r="Q111" s="19" t="s">
        <v>11</v>
      </c>
      <c r="R111" s="13">
        <v>2015</v>
      </c>
      <c r="S111" s="21">
        <v>18</v>
      </c>
    </row>
    <row r="112" spans="16:19" x14ac:dyDescent="0.25">
      <c r="P112" s="19" t="s">
        <v>15</v>
      </c>
      <c r="Q112" s="19" t="s">
        <v>12</v>
      </c>
      <c r="R112" s="13">
        <v>2015</v>
      </c>
      <c r="S112" s="21">
        <v>10</v>
      </c>
    </row>
    <row r="113" spans="16:19" x14ac:dyDescent="0.25">
      <c r="P113" s="20"/>
      <c r="Q113" s="20"/>
      <c r="R113" s="13"/>
      <c r="S113" s="22"/>
    </row>
  </sheetData>
  <mergeCells count="1">
    <mergeCell ref="B10:G10"/>
  </mergeCells>
  <pageMargins left="0.7" right="0.7" top="0.75" bottom="0.75" header="0.3" footer="0.3"/>
  <pageSetup orientation="portrait" r:id="rId2"/>
  <drawing r:id="rId3"/>
  <tableParts count="1">
    <tablePart r:id="rId4"/>
  </tableParts>
  <extLst>
    <ext xmlns:x14="http://schemas.microsoft.com/office/spreadsheetml/2009/9/main" uri="{A8765BA9-456A-4dab-B4F3-ACF838C121DE}">
      <x14:slicerList>
        <x14:slicer r:id="rId5"/>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Data &amp; Pivot</vt:lpstr>
      <vt:lpstr>Charts</vt:lpstr>
      <vt:lpstr>My chart</vt:lpstr>
    </vt:vector>
  </TitlesOfParts>
  <Company>SAINT-GOBAIN 1.8</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Joshi, Kaushik</dc:creator>
  <cp:lastModifiedBy>ekhalilov</cp:lastModifiedBy>
  <dcterms:created xsi:type="dcterms:W3CDTF">2016-06-21T12:06:37Z</dcterms:created>
  <dcterms:modified xsi:type="dcterms:W3CDTF">2016-07-01T05:23:46Z</dcterms:modified>
</cp:coreProperties>
</file>