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blogs\phd\podcast\shownotes\"/>
    </mc:Choice>
  </mc:AlternateContent>
  <bookViews>
    <workbookView xWindow="0" yWindow="0" windowWidth="25125" windowHeight="12435"/>
  </bookViews>
  <sheets>
    <sheet name="CP002 Ex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8" i="1"/>
  <c r="H14" i="1"/>
  <c r="H10" i="1"/>
  <c r="H6" i="1"/>
</calcChain>
</file>

<file path=xl/sharedStrings.xml><?xml version="1.0" encoding="utf-8"?>
<sst xmlns="http://schemas.openxmlformats.org/spreadsheetml/2006/main" count="53" uniqueCount="38">
  <si>
    <t>Name</t>
  </si>
  <si>
    <t>Experience</t>
  </si>
  <si>
    <t>Department</t>
  </si>
  <si>
    <t>Bonus $</t>
  </si>
  <si>
    <t>John</t>
  </si>
  <si>
    <t>Marketing</t>
  </si>
  <si>
    <t>Maria</t>
  </si>
  <si>
    <t>Matt</t>
  </si>
  <si>
    <t>Jason</t>
  </si>
  <si>
    <t>Joshua</t>
  </si>
  <si>
    <t>Stella</t>
  </si>
  <si>
    <t>Mary</t>
  </si>
  <si>
    <t>Cynthia</t>
  </si>
  <si>
    <t>Data</t>
  </si>
  <si>
    <t>Finance</t>
  </si>
  <si>
    <t>Operations</t>
  </si>
  <si>
    <t>HR</t>
  </si>
  <si>
    <t>Sales</t>
  </si>
  <si>
    <t>LOOKUP Examples</t>
  </si>
  <si>
    <t>Question</t>
  </si>
  <si>
    <t>Answer</t>
  </si>
  <si>
    <t>Formula</t>
  </si>
  <si>
    <t>What is the bonus of John?</t>
  </si>
  <si>
    <t>What is the department of Stella?</t>
  </si>
  <si>
    <t>What is the experience of Sam?</t>
  </si>
  <si>
    <t>Who is getting the bonus of $13,000?</t>
  </si>
  <si>
    <t>Who has most experience?</t>
  </si>
  <si>
    <t>CP002: 5 Excel Lookup Functions Demystified</t>
  </si>
  <si>
    <t>=VLOOKUP("John",$B$6:$E$13,4,FALSE)</t>
  </si>
  <si>
    <t>=VLOOKUP("Stella",$B$6:$E$13,3,FALSE)</t>
  </si>
  <si>
    <t>=VLOOKUP("Sam",$B$6:$E$13,2,FALSE)</t>
  </si>
  <si>
    <t>=INDEX($B$6:$B$13,MATCH(13000,$E$6:$E$13,0))</t>
  </si>
  <si>
    <t>=INDEX($B$6:$B$13,MATCH(MAX($C$6:$C$13),$C$6:$C$13,0))</t>
  </si>
  <si>
    <t>Resources to learn more</t>
  </si>
  <si>
    <t>Comprehensive Guide to LOOKUP formulas in Excel</t>
  </si>
  <si>
    <t>VLOOKUP Cheatsheet</t>
  </si>
  <si>
    <t>Excel VLOOKUP Quiz</t>
  </si>
  <si>
    <t>The VLOOKUP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</si>
</sst>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3" borderId="6" xfId="0" applyFill="1" applyBorder="1"/>
    <xf numFmtId="0" fontId="6" fillId="4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165" fontId="4" fillId="4" borderId="0" xfId="1" applyNumberFormat="1" applyFont="1" applyFill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49" fontId="0" fillId="3" borderId="7" xfId="0" quotePrefix="1" applyNumberFormat="1" applyFill="1" applyBorder="1" applyAlignment="1">
      <alignment horizontal="left"/>
    </xf>
    <xf numFmtId="0" fontId="5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handoo.org/wp/resources/the-vlookup-boo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8</xdr:row>
      <xdr:rowOff>190499</xdr:rowOff>
    </xdr:from>
    <xdr:to>
      <xdr:col>10</xdr:col>
      <xdr:colOff>3486149</xdr:colOff>
      <xdr:row>24</xdr:row>
      <xdr:rowOff>66674</xdr:rowOff>
    </xdr:to>
    <xdr:sp macro="" textlink="">
      <xdr:nvSpPr>
        <xdr:cNvPr id="3" name="Rounded Rectangle 2"/>
        <xdr:cNvSpPr/>
      </xdr:nvSpPr>
      <xdr:spPr>
        <a:xfrm>
          <a:off x="8572500" y="2019299"/>
          <a:ext cx="3657599" cy="2924175"/>
        </a:xfrm>
        <a:prstGeom prst="roundRect">
          <a:avLst>
            <a:gd name="adj" fmla="val 4077"/>
          </a:avLst>
        </a:prstGeom>
        <a:gradFill flip="none" rotWithShape="1">
          <a:gsLst>
            <a:gs pos="0">
              <a:schemeClr val="bg1">
                <a:lumMod val="95000"/>
                <a:shade val="30000"/>
                <a:satMod val="115000"/>
              </a:schemeClr>
            </a:gs>
            <a:gs pos="50000">
              <a:schemeClr val="bg1">
                <a:lumMod val="95000"/>
                <a:shade val="67500"/>
                <a:satMod val="115000"/>
              </a:schemeClr>
            </a:gs>
            <a:gs pos="100000">
              <a:schemeClr val="bg1">
                <a:lumMod val="95000"/>
                <a:shade val="100000"/>
                <a:satMod val="115000"/>
              </a:schemeClr>
            </a:gs>
          </a:gsLst>
          <a:lin ang="16200000" scaled="1"/>
          <a:tileRect/>
        </a:gradFill>
        <a:ln>
          <a:solidFill>
            <a:schemeClr val="tx1">
              <a:lumMod val="50000"/>
              <a:lumOff val="50000"/>
            </a:schemeClr>
          </a:solidFill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Introducing</a:t>
          </a:r>
          <a:r>
            <a:rPr lang="en-US" sz="1200" b="1" baseline="0"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 The VLOOKUP Book written by Chandoo</a:t>
          </a:r>
        </a:p>
        <a:p>
          <a:pPr algn="l"/>
          <a:endParaRPr lang="en-US" sz="1200" b="1" baseline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276225</xdr:colOff>
      <xdr:row>12</xdr:row>
      <xdr:rowOff>66675</xdr:rowOff>
    </xdr:from>
    <xdr:to>
      <xdr:col>10</xdr:col>
      <xdr:colOff>1303415</xdr:colOff>
      <xdr:row>22</xdr:row>
      <xdr:rowOff>133350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2657475"/>
          <a:ext cx="1322465" cy="197167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  <a:reflection blurRad="6350" stA="52000" endA="300" endPos="15000" dir="5400000" sy="-100000" algn="bl" rotWithShape="0"/>
        </a:effectLst>
      </xdr:spPr>
    </xdr:pic>
    <xdr:clientData/>
  </xdr:twoCellAnchor>
  <xdr:oneCellAnchor>
    <xdr:from>
      <xdr:col>10</xdr:col>
      <xdr:colOff>1219199</xdr:colOff>
      <xdr:row>12</xdr:row>
      <xdr:rowOff>114300</xdr:rowOff>
    </xdr:from>
    <xdr:ext cx="2143125" cy="1466850"/>
    <xdr:sp macro="" textlink="">
      <xdr:nvSpPr>
        <xdr:cNvPr id="5" name="TextBox 4"/>
        <xdr:cNvSpPr txBox="1"/>
      </xdr:nvSpPr>
      <xdr:spPr>
        <a:xfrm>
          <a:off x="9963149" y="2705100"/>
          <a:ext cx="2143125" cy="1466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91440" tIns="0" rIns="91440" bIns="0" rtlCol="0" anchor="t">
          <a:noAutofit/>
        </a:bodyPr>
        <a:lstStyle/>
        <a:p>
          <a:pPr algn="ctr"/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Answer any question using 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effectLst/>
          </a:endParaRPr>
        </a:p>
        <a:p>
          <a:pPr algn="ctr"/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Excel lookup formulas</a:t>
          </a:r>
        </a:p>
        <a:p>
          <a:pPr algn="ctr"/>
          <a:endParaRPr lang="en-US" sz="1000" b="0" baseline="0">
            <a:solidFill>
              <a:schemeClr val="tx1">
                <a:lumMod val="75000"/>
                <a:lumOff val="2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000" b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Reviews on </a:t>
          </a:r>
          <a:r>
            <a:rPr lang="en-US" sz="10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Amazon</a:t>
          </a:r>
          <a:r>
            <a:rPr lang="en-US" sz="1000" b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/>
          <a:endParaRPr lang="en-US" sz="1000" b="0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000" b="0" i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"Comprehensive and easy to understand" *****</a:t>
          </a:r>
        </a:p>
        <a:p>
          <a:pPr algn="ctr"/>
          <a:r>
            <a:rPr lang="en-US" sz="1000" b="0" i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000" b="0" i="1">
              <a:solidFill>
                <a:srgbClr val="0070C0"/>
              </a:solidFill>
            </a:rPr>
            <a:t>Solid introduction to lookup functions" *****</a:t>
          </a:r>
          <a:endParaRPr lang="en-US" sz="1000" b="0" i="1">
            <a:solidFill>
              <a:srgbClr val="0070C0"/>
            </a:solidFill>
            <a:effectLst/>
          </a:endParaRPr>
        </a:p>
      </xdr:txBody>
    </xdr:sp>
    <xdr:clientData/>
  </xdr:oneCellAnchor>
  <xdr:twoCellAnchor>
    <xdr:from>
      <xdr:col>10</xdr:col>
      <xdr:colOff>1676400</xdr:colOff>
      <xdr:row>20</xdr:row>
      <xdr:rowOff>123825</xdr:rowOff>
    </xdr:from>
    <xdr:to>
      <xdr:col>10</xdr:col>
      <xdr:colOff>2990850</xdr:colOff>
      <xdr:row>22</xdr:row>
      <xdr:rowOff>76200</xdr:rowOff>
    </xdr:to>
    <xdr:sp macro="" textlink="">
      <xdr:nvSpPr>
        <xdr:cNvPr id="6" name="Rounded Rectangle 5">
          <a:hlinkClick xmlns:r="http://schemas.openxmlformats.org/officeDocument/2006/relationships" r:id="rId1"/>
        </xdr:cNvPr>
        <xdr:cNvSpPr/>
      </xdr:nvSpPr>
      <xdr:spPr>
        <a:xfrm>
          <a:off x="10420350" y="4238625"/>
          <a:ext cx="1314450" cy="333375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Get your copy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excel-problems-challenges/vlookup-quiz/" TargetMode="External"/><Relationship Id="rId2" Type="http://schemas.openxmlformats.org/officeDocument/2006/relationships/hyperlink" Target="http://img.chandoo.org/d/Cheater_John_Excel_VLOOKUP_Chandoo.zip" TargetMode="External"/><Relationship Id="rId1" Type="http://schemas.openxmlformats.org/officeDocument/2006/relationships/hyperlink" Target="http://chandoo.org/wp/2012/03/30/comprehensive-guide-excel-vlookup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chandoo.org/wp/resources/the-vlookup-boo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23"/>
  <sheetViews>
    <sheetView showGridLines="0" tabSelected="1" workbookViewId="0">
      <selection activeCell="B6" sqref="B6"/>
    </sheetView>
  </sheetViews>
  <sheetFormatPr defaultRowHeight="15" x14ac:dyDescent="0.25"/>
  <cols>
    <col min="1" max="1" width="3.140625" customWidth="1"/>
    <col min="2" max="2" width="12.140625" customWidth="1"/>
    <col min="3" max="3" width="12.5703125" style="1" customWidth="1"/>
    <col min="4" max="4" width="11.7109375" style="1" bestFit="1" customWidth="1"/>
    <col min="5" max="5" width="12.5703125" style="2" customWidth="1"/>
    <col min="6" max="6" width="3.5703125" customWidth="1"/>
    <col min="7" max="7" width="12.140625" customWidth="1"/>
    <col min="8" max="8" width="55.28515625" style="12" customWidth="1"/>
    <col min="9" max="9" width="3.5703125" customWidth="1"/>
    <col min="10" max="10" width="4.42578125" customWidth="1"/>
    <col min="11" max="11" width="54.85546875" customWidth="1"/>
  </cols>
  <sheetData>
    <row r="1" spans="2:11" s="21" customFormat="1" ht="39" customHeight="1" x14ac:dyDescent="0.25">
      <c r="B1" s="18" t="s">
        <v>27</v>
      </c>
      <c r="C1" s="19"/>
      <c r="D1" s="19"/>
      <c r="E1" s="20"/>
      <c r="H1" s="22"/>
    </row>
    <row r="3" spans="2:11" x14ac:dyDescent="0.25">
      <c r="B3" s="11" t="s">
        <v>13</v>
      </c>
      <c r="G3" s="11" t="s">
        <v>18</v>
      </c>
      <c r="J3" s="11" t="s">
        <v>33</v>
      </c>
    </row>
    <row r="5" spans="2:11" x14ac:dyDescent="0.25">
      <c r="B5" s="6" t="s">
        <v>0</v>
      </c>
      <c r="C5" s="7" t="s">
        <v>1</v>
      </c>
      <c r="D5" s="9" t="s">
        <v>2</v>
      </c>
      <c r="E5" s="8" t="s">
        <v>3</v>
      </c>
      <c r="G5" s="13" t="s">
        <v>19</v>
      </c>
      <c r="H5" s="14" t="s">
        <v>22</v>
      </c>
      <c r="J5" s="1">
        <v>1</v>
      </c>
      <c r="K5" s="24" t="s">
        <v>34</v>
      </c>
    </row>
    <row r="6" spans="2:11" x14ac:dyDescent="0.25">
      <c r="B6" s="3" t="s">
        <v>4</v>
      </c>
      <c r="C6" s="4">
        <v>5</v>
      </c>
      <c r="D6" s="10" t="s">
        <v>5</v>
      </c>
      <c r="E6" s="5">
        <v>12000</v>
      </c>
      <c r="G6" s="15" t="s">
        <v>20</v>
      </c>
      <c r="H6" s="16">
        <f>VLOOKUP("John",$B$6:$E$13,4,FALSE)</f>
        <v>12000</v>
      </c>
      <c r="J6" s="1">
        <v>2</v>
      </c>
      <c r="K6" s="24" t="s">
        <v>35</v>
      </c>
    </row>
    <row r="7" spans="2:11" x14ac:dyDescent="0.25">
      <c r="B7" s="3" t="s">
        <v>6</v>
      </c>
      <c r="C7" s="4">
        <v>10</v>
      </c>
      <c r="D7" s="10" t="s">
        <v>16</v>
      </c>
      <c r="E7" s="5">
        <v>14000</v>
      </c>
      <c r="G7" s="17" t="s">
        <v>21</v>
      </c>
      <c r="H7" s="23" t="s">
        <v>28</v>
      </c>
      <c r="J7" s="1">
        <v>3</v>
      </c>
      <c r="K7" s="24" t="s">
        <v>36</v>
      </c>
    </row>
    <row r="8" spans="2:11" x14ac:dyDescent="0.25">
      <c r="B8" s="3" t="s">
        <v>7</v>
      </c>
      <c r="C8" s="4">
        <v>2</v>
      </c>
      <c r="D8" s="10" t="s">
        <v>15</v>
      </c>
      <c r="E8" s="5">
        <v>11000</v>
      </c>
      <c r="J8" s="1">
        <v>4</v>
      </c>
      <c r="K8" s="24" t="s">
        <v>37</v>
      </c>
    </row>
    <row r="9" spans="2:11" x14ac:dyDescent="0.25">
      <c r="B9" s="3" t="s">
        <v>8</v>
      </c>
      <c r="C9" s="4">
        <v>6</v>
      </c>
      <c r="D9" s="10" t="s">
        <v>14</v>
      </c>
      <c r="E9" s="5">
        <v>15000</v>
      </c>
      <c r="G9" s="13" t="s">
        <v>19</v>
      </c>
      <c r="H9" s="14" t="s">
        <v>23</v>
      </c>
    </row>
    <row r="10" spans="2:11" x14ac:dyDescent="0.25">
      <c r="B10" s="3" t="s">
        <v>9</v>
      </c>
      <c r="C10" s="4">
        <v>10</v>
      </c>
      <c r="D10" s="10" t="s">
        <v>17</v>
      </c>
      <c r="E10" s="5">
        <v>13000</v>
      </c>
      <c r="G10" s="15" t="s">
        <v>20</v>
      </c>
      <c r="H10" s="16" t="str">
        <f>VLOOKUP("Stella",$B$6:$E$13,3,FALSE)</f>
        <v>Marketing</v>
      </c>
    </row>
    <row r="11" spans="2:11" x14ac:dyDescent="0.25">
      <c r="B11" s="3" t="s">
        <v>10</v>
      </c>
      <c r="C11" s="4">
        <v>3</v>
      </c>
      <c r="D11" s="10" t="s">
        <v>5</v>
      </c>
      <c r="E11" s="5">
        <v>15000</v>
      </c>
      <c r="G11" s="17" t="s">
        <v>21</v>
      </c>
      <c r="H11" s="23" t="s">
        <v>29</v>
      </c>
    </row>
    <row r="12" spans="2:11" x14ac:dyDescent="0.25">
      <c r="B12" s="3" t="s">
        <v>11</v>
      </c>
      <c r="C12" s="4">
        <v>3</v>
      </c>
      <c r="D12" s="10" t="s">
        <v>15</v>
      </c>
      <c r="E12" s="5">
        <v>9000</v>
      </c>
    </row>
    <row r="13" spans="2:11" x14ac:dyDescent="0.25">
      <c r="B13" s="3" t="s">
        <v>12</v>
      </c>
      <c r="C13" s="4">
        <v>9</v>
      </c>
      <c r="D13" s="10" t="s">
        <v>14</v>
      </c>
      <c r="E13" s="5">
        <v>8000</v>
      </c>
      <c r="G13" s="13" t="s">
        <v>19</v>
      </c>
      <c r="H13" s="14" t="s">
        <v>24</v>
      </c>
    </row>
    <row r="14" spans="2:11" x14ac:dyDescent="0.25">
      <c r="G14" s="15" t="s">
        <v>20</v>
      </c>
      <c r="H14" s="16" t="e">
        <f>VLOOKUP("Sam",$B$6:$E$13,2,FALSE)</f>
        <v>#N/A</v>
      </c>
    </row>
    <row r="15" spans="2:11" x14ac:dyDescent="0.25">
      <c r="G15" s="17" t="s">
        <v>21</v>
      </c>
      <c r="H15" s="23" t="s">
        <v>30</v>
      </c>
    </row>
    <row r="17" spans="7:8" x14ac:dyDescent="0.25">
      <c r="G17" s="13" t="s">
        <v>19</v>
      </c>
      <c r="H17" s="14" t="s">
        <v>25</v>
      </c>
    </row>
    <row r="18" spans="7:8" x14ac:dyDescent="0.25">
      <c r="G18" s="15" t="s">
        <v>20</v>
      </c>
      <c r="H18" s="16" t="str">
        <f>INDEX($B$6:$B$13,MATCH(13000,$E$6:$E$13,0))</f>
        <v>Joshua</v>
      </c>
    </row>
    <row r="19" spans="7:8" x14ac:dyDescent="0.25">
      <c r="G19" s="17" t="s">
        <v>21</v>
      </c>
      <c r="H19" s="23" t="s">
        <v>31</v>
      </c>
    </row>
    <row r="21" spans="7:8" x14ac:dyDescent="0.25">
      <c r="G21" s="13" t="s">
        <v>19</v>
      </c>
      <c r="H21" s="14" t="s">
        <v>26</v>
      </c>
    </row>
    <row r="22" spans="7:8" x14ac:dyDescent="0.25">
      <c r="G22" s="15" t="s">
        <v>20</v>
      </c>
      <c r="H22" s="16" t="str">
        <f>INDEX($B$6:$B$13,MATCH(MAX($C$6:$C$13),$C$6:$C$13,0))</f>
        <v>Maria</v>
      </c>
    </row>
    <row r="23" spans="7:8" x14ac:dyDescent="0.25">
      <c r="G23" s="17" t="s">
        <v>21</v>
      </c>
      <c r="H23" s="23" t="s">
        <v>32</v>
      </c>
    </row>
  </sheetData>
  <hyperlinks>
    <hyperlink ref="K5" r:id="rId1"/>
    <hyperlink ref="K6" r:id="rId2"/>
    <hyperlink ref="K7" r:id="rId3"/>
    <hyperlink ref="K8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CP002 Example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2014-03-10T08:42:20Z</dcterms:created>
  <dcterms:modified xsi:type="dcterms:W3CDTF">2014-03-13T03:54:35Z</dcterms:modified>
</cp:coreProperties>
</file>