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formulas\charmed price problem\"/>
    </mc:Choice>
  </mc:AlternateContent>
  <bookViews>
    <workbookView xWindow="0" yWindow="0" windowWidth="28800" windowHeight="12435"/>
  </bookViews>
  <sheets>
    <sheet name="Charmed Price Problem" sheetId="2" r:id="rId1"/>
  </sheets>
  <definedNames>
    <definedName name="mapping.table">'Charmed Price Problem'!$J$4:$K$13</definedName>
    <definedName name="new.mapping">'Charmed Price Problem'!$M$4:$N$6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4" i="2"/>
  <c r="G5" i="2"/>
  <c r="G6" i="2"/>
  <c r="G7" i="2"/>
  <c r="G8" i="2"/>
  <c r="G9" i="2"/>
  <c r="G10" i="2"/>
  <c r="G11" i="2"/>
  <c r="G12" i="2"/>
  <c r="G13" i="2"/>
  <c r="G4" i="2"/>
  <c r="E5" i="2"/>
  <c r="E6" i="2"/>
  <c r="E7" i="2"/>
  <c r="E8" i="2"/>
  <c r="E9" i="2"/>
  <c r="E10" i="2"/>
  <c r="E11" i="2"/>
  <c r="E12" i="2"/>
  <c r="E13" i="2"/>
  <c r="E4" i="2"/>
  <c r="F5" i="2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<sst xmlns="http://schemas.openxmlformats.org/spreadsheetml/2006/main" count="21" uniqueCount="20">
  <si>
    <t>Last digit</t>
  </si>
  <si>
    <t>CP2</t>
  </si>
  <si>
    <t>Product</t>
  </si>
  <si>
    <t>Actual Price</t>
  </si>
  <si>
    <t>Charmed Price</t>
  </si>
  <si>
    <t>Blueberry Pastry</t>
  </si>
  <si>
    <t>Tiny Cup Cake</t>
  </si>
  <si>
    <t>Magical Muffin</t>
  </si>
  <si>
    <t>Just Muffin Top</t>
  </si>
  <si>
    <t>Original Colombian Coffee</t>
  </si>
  <si>
    <t>Jake's Jamaican Brew</t>
  </si>
  <si>
    <t>Cute Little Cookie</t>
  </si>
  <si>
    <t>Brown &amp; Nutty Brownie</t>
  </si>
  <si>
    <t>Super Cola</t>
  </si>
  <si>
    <t>Chcolate Chip Salsa</t>
  </si>
  <si>
    <t>Last Digit</t>
  </si>
  <si>
    <t>CP3</t>
  </si>
  <si>
    <t>Charmed Price Problem</t>
  </si>
  <si>
    <t>CP4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</si>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</sst>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NumberFormat="1" applyFont="1" applyBorder="1"/>
    <xf numFmtId="0" fontId="0" fillId="0" borderId="1" xfId="0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6</xdr:row>
      <xdr:rowOff>38100</xdr:rowOff>
    </xdr:from>
    <xdr:to>
      <xdr:col>3</xdr:col>
      <xdr:colOff>561975</xdr:colOff>
      <xdr:row>8</xdr:row>
      <xdr:rowOff>57150</xdr:rowOff>
    </xdr:to>
    <xdr:sp macro="" textlink="">
      <xdr:nvSpPr>
        <xdr:cNvPr id="2" name="Right Arrow 1"/>
        <xdr:cNvSpPr/>
      </xdr:nvSpPr>
      <xdr:spPr>
        <a:xfrm>
          <a:off x="3305175" y="990600"/>
          <a:ext cx="400050" cy="400050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0</xdr:row>
      <xdr:rowOff>155067</xdr:rowOff>
    </xdr:from>
    <xdr:to>
      <xdr:col>8</xdr:col>
      <xdr:colOff>0</xdr:colOff>
      <xdr:row>0</xdr:row>
      <xdr:rowOff>447675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3905250" y="155067"/>
          <a:ext cx="2762250" cy="292608"/>
        </a:xfrm>
        <a:prstGeom prst="roundRect">
          <a:avLst/>
        </a:prstGeom>
        <a:ln>
          <a:solidFill>
            <a:schemeClr val="accent4">
              <a:lumMod val="50000"/>
            </a:schemeClr>
          </a:solidFill>
        </a:ln>
        <a:effectLst>
          <a:outerShdw blurRad="38100" dist="25400" dir="5400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Click me</a:t>
          </a:r>
          <a:r>
            <a:rPr lang="en-US" sz="1100" baseline="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to </a:t>
          </a:r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Gain Excel Charm</a:t>
          </a:r>
        </a:p>
      </xdr:txBody>
    </xdr:sp>
    <xdr:clientData/>
  </xdr:twoCellAnchor>
  <xdr:twoCellAnchor>
    <xdr:from>
      <xdr:col>7</xdr:col>
      <xdr:colOff>527478</xdr:colOff>
      <xdr:row>0</xdr:row>
      <xdr:rowOff>379895</xdr:rowOff>
    </xdr:from>
    <xdr:to>
      <xdr:col>8</xdr:col>
      <xdr:colOff>63072</xdr:colOff>
      <xdr:row>1</xdr:row>
      <xdr:rowOff>29681</xdr:rowOff>
    </xdr:to>
    <xdr:sp macro="" textlink="">
      <xdr:nvSpPr>
        <xdr:cNvPr id="5" name="Up Arrow 4"/>
        <xdr:cNvSpPr/>
      </xdr:nvSpPr>
      <xdr:spPr>
        <a:xfrm rot="19473089">
          <a:off x="6585378" y="379895"/>
          <a:ext cx="145194" cy="202236"/>
        </a:xfrm>
        <a:prstGeom prst="upArrow">
          <a:avLst/>
        </a:prstGeom>
        <a:solidFill>
          <a:schemeClr val="bg1"/>
        </a:solidFill>
        <a:ln w="3175">
          <a:solidFill>
            <a:schemeClr val="tx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295275</xdr:colOff>
      <xdr:row>13</xdr:row>
      <xdr:rowOff>104775</xdr:rowOff>
    </xdr:from>
    <xdr:to>
      <xdr:col>4</xdr:col>
      <xdr:colOff>381000</xdr:colOff>
      <xdr:row>15</xdr:row>
      <xdr:rowOff>76200</xdr:rowOff>
    </xdr:to>
    <xdr:sp macro="" textlink="">
      <xdr:nvSpPr>
        <xdr:cNvPr id="6" name="Rounded Rectangular Callout 5"/>
        <xdr:cNvSpPr/>
      </xdr:nvSpPr>
      <xdr:spPr>
        <a:xfrm>
          <a:off x="3438525" y="2943225"/>
          <a:ext cx="847725" cy="352425"/>
        </a:xfrm>
        <a:prstGeom prst="wedgeRoundRectCallout">
          <a:avLst>
            <a:gd name="adj1" fmla="val 29869"/>
            <a:gd name="adj2" fmla="val -97461"/>
            <a:gd name="adj3" fmla="val 16667"/>
          </a:avLst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  <a:effectLst>
          <a:innerShdw blurRad="63500" dist="50800" dir="5400000">
            <a:schemeClr val="tx1">
              <a:lumMod val="50000"/>
              <a:lumOff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IF</a:t>
          </a:r>
          <a:r>
            <a:rPr lang="en-US" sz="900" baseline="0">
              <a:solidFill>
                <a:schemeClr val="tx1">
                  <a:lumMod val="75000"/>
                  <a:lumOff val="25000"/>
                </a:schemeClr>
              </a:solidFill>
            </a:rPr>
            <a:t> formula</a:t>
          </a:r>
          <a:endParaRPr 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4</xdr:col>
      <xdr:colOff>628651</xdr:colOff>
      <xdr:row>13</xdr:row>
      <xdr:rowOff>104775</xdr:rowOff>
    </xdr:from>
    <xdr:to>
      <xdr:col>5</xdr:col>
      <xdr:colOff>381001</xdr:colOff>
      <xdr:row>15</xdr:row>
      <xdr:rowOff>76200</xdr:rowOff>
    </xdr:to>
    <xdr:sp macro="" textlink="">
      <xdr:nvSpPr>
        <xdr:cNvPr id="7" name="Rounded Rectangular Callout 6"/>
        <xdr:cNvSpPr/>
      </xdr:nvSpPr>
      <xdr:spPr>
        <a:xfrm>
          <a:off x="4533901" y="2943225"/>
          <a:ext cx="685800" cy="352425"/>
        </a:xfrm>
        <a:prstGeom prst="wedgeRoundRectCallout">
          <a:avLst>
            <a:gd name="adj1" fmla="val 29869"/>
            <a:gd name="adj2" fmla="val -97461"/>
            <a:gd name="adj3" fmla="val 16667"/>
          </a:avLst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  <a:effectLst>
          <a:innerShdw blurRad="63500" dist="50800" dir="5400000">
            <a:schemeClr val="tx1">
              <a:lumMod val="50000"/>
              <a:lumOff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CHOOSE()</a:t>
          </a:r>
        </a:p>
      </xdr:txBody>
    </xdr:sp>
    <xdr:clientData/>
  </xdr:twoCellAnchor>
  <xdr:twoCellAnchor>
    <xdr:from>
      <xdr:col>5</xdr:col>
      <xdr:colOff>476250</xdr:colOff>
      <xdr:row>13</xdr:row>
      <xdr:rowOff>104775</xdr:rowOff>
    </xdr:from>
    <xdr:to>
      <xdr:col>7</xdr:col>
      <xdr:colOff>0</xdr:colOff>
      <xdr:row>15</xdr:row>
      <xdr:rowOff>76200</xdr:rowOff>
    </xdr:to>
    <xdr:sp macro="" textlink="">
      <xdr:nvSpPr>
        <xdr:cNvPr id="8" name="Rounded Rectangular Callout 7"/>
        <xdr:cNvSpPr/>
      </xdr:nvSpPr>
      <xdr:spPr>
        <a:xfrm>
          <a:off x="5314950" y="2943225"/>
          <a:ext cx="742950" cy="352425"/>
        </a:xfrm>
        <a:prstGeom prst="wedgeRoundRectCallout">
          <a:avLst>
            <a:gd name="adj1" fmla="val 29869"/>
            <a:gd name="adj2" fmla="val -97461"/>
            <a:gd name="adj3" fmla="val 16667"/>
          </a:avLst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  <a:effectLst>
          <a:innerShdw blurRad="63500" dist="50800" dir="5400000">
            <a:schemeClr val="tx1">
              <a:lumMod val="50000"/>
              <a:lumOff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VLOOKUP()</a:t>
          </a:r>
        </a:p>
      </xdr:txBody>
    </xdr:sp>
    <xdr:clientData/>
  </xdr:twoCellAnchor>
  <xdr:twoCellAnchor>
    <xdr:from>
      <xdr:col>7</xdr:col>
      <xdr:colOff>57150</xdr:colOff>
      <xdr:row>13</xdr:row>
      <xdr:rowOff>104775</xdr:rowOff>
    </xdr:from>
    <xdr:to>
      <xdr:col>8</xdr:col>
      <xdr:colOff>219075</xdr:colOff>
      <xdr:row>15</xdr:row>
      <xdr:rowOff>76200</xdr:rowOff>
    </xdr:to>
    <xdr:sp macro="" textlink="">
      <xdr:nvSpPr>
        <xdr:cNvPr id="9" name="Rounded Rectangular Callout 8"/>
        <xdr:cNvSpPr/>
      </xdr:nvSpPr>
      <xdr:spPr>
        <a:xfrm>
          <a:off x="6115050" y="2943225"/>
          <a:ext cx="771525" cy="352425"/>
        </a:xfrm>
        <a:prstGeom prst="wedgeRoundRectCallout">
          <a:avLst>
            <a:gd name="adj1" fmla="val 239"/>
            <a:gd name="adj2" fmla="val -90564"/>
            <a:gd name="adj3" fmla="val 16667"/>
          </a:avLst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  <a:effectLst>
          <a:innerShdw blurRad="63500" dist="50800" dir="5400000">
            <a:schemeClr val="tx1">
              <a:lumMod val="50000"/>
              <a:lumOff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Approx</a:t>
          </a:r>
          <a:r>
            <a:rPr lang="en-US" sz="9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VLOOKUP()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tabSelected="1" workbookViewId="0">
      <selection activeCell="B4" sqref="B4"/>
    </sheetView>
  </sheetViews>
  <sheetFormatPr defaultRowHeight="15" x14ac:dyDescent="0.25"/>
  <cols>
    <col min="1" max="1" width="4.140625" customWidth="1"/>
    <col min="2" max="2" width="26.5703125" customWidth="1"/>
    <col min="3" max="3" width="11.42578125" bestFit="1" customWidth="1"/>
    <col min="4" max="4" width="11.42578125" customWidth="1"/>
    <col min="5" max="5" width="14" bestFit="1" customWidth="1"/>
    <col min="6" max="7" width="9.140625" customWidth="1"/>
  </cols>
  <sheetData>
    <row r="1" spans="2:14" s="12" customFormat="1" ht="43.5" customHeight="1" x14ac:dyDescent="0.25">
      <c r="B1" s="12" t="s">
        <v>17</v>
      </c>
    </row>
    <row r="3" spans="2:14" x14ac:dyDescent="0.25">
      <c r="B3" s="5" t="s">
        <v>2</v>
      </c>
      <c r="C3" s="5" t="s">
        <v>3</v>
      </c>
      <c r="E3" s="11" t="s">
        <v>4</v>
      </c>
      <c r="F3" s="11" t="s">
        <v>1</v>
      </c>
      <c r="G3" s="5" t="s">
        <v>16</v>
      </c>
      <c r="H3" s="11" t="s">
        <v>18</v>
      </c>
      <c r="J3" s="6" t="s">
        <v>0</v>
      </c>
      <c r="K3" s="6" t="s">
        <v>19</v>
      </c>
      <c r="M3" s="6" t="s">
        <v>15</v>
      </c>
      <c r="N3" s="6" t="s">
        <v>19</v>
      </c>
    </row>
    <row r="4" spans="2:14" x14ac:dyDescent="0.25">
      <c r="B4" s="2" t="s">
        <v>6</v>
      </c>
      <c r="C4" s="3">
        <v>4.0999999999999996</v>
      </c>
      <c r="E4" s="8">
        <f>ROUNDDOWN(C4,1)+IF(MOD(C4,0.1)&lt;=0.02,-0.01,IF(MOD(C4,0.1)&lt;=0.05,0.05,0.09))</f>
        <v>4.1899999999999995</v>
      </c>
      <c r="F4" s="8">
        <f>C4+CHOOSE(MOD(INT(C4*100),10)+1,-0.01,-0.02,-0.03,0.02,0.01,0,0.03,0.02,0.01,0)</f>
        <v>4.09</v>
      </c>
      <c r="G4" s="4">
        <f>C4+VLOOKUP(MOD(INT(C4*100),10),mapping.table,2,FALSE)</f>
        <v>4.09</v>
      </c>
      <c r="H4" s="8">
        <f>ROUNDDOWN(C4,1)+VLOOKUP(MOD(INT(C4*100),10),new.mapping,2)</f>
        <v>4.09</v>
      </c>
      <c r="J4" s="7">
        <v>0</v>
      </c>
      <c r="K4" s="8">
        <v>-0.01</v>
      </c>
      <c r="M4" s="10">
        <v>0</v>
      </c>
      <c r="N4" s="8">
        <v>-0.01</v>
      </c>
    </row>
    <row r="5" spans="2:14" x14ac:dyDescent="0.25">
      <c r="B5" s="2" t="s">
        <v>7</v>
      </c>
      <c r="C5" s="3">
        <v>2.41</v>
      </c>
      <c r="E5" s="8">
        <f>ROUNDDOWN(C5,1)+IF(MOD(C5,0.1)&lt;=0.02,-0.01,IF(MOD(C5,0.1)&lt;=0.05,0.05,0.09))</f>
        <v>2.39</v>
      </c>
      <c r="F5" s="8">
        <f>C5+CHOOSE(MOD(INT(C5*100),10)+1,-0.01,-0.02,-0.03,0.02,0.01,0,0.03,0.02,0.01,0)</f>
        <v>2.39</v>
      </c>
      <c r="G5" s="4">
        <f>C5+VLOOKUP(MOD(INT(C5*100),10),mapping.table,2,FALSE)</f>
        <v>2.39</v>
      </c>
      <c r="H5" s="8">
        <f>ROUNDDOWN(C5,1)+VLOOKUP(MOD(INT(C5*100),10),new.mapping,2)</f>
        <v>2.39</v>
      </c>
      <c r="J5" s="7">
        <v>1</v>
      </c>
      <c r="K5" s="8">
        <v>-0.02</v>
      </c>
      <c r="M5" s="10">
        <v>3</v>
      </c>
      <c r="N5" s="8">
        <v>0.05</v>
      </c>
    </row>
    <row r="6" spans="2:14" x14ac:dyDescent="0.25">
      <c r="B6" s="2" t="s">
        <v>5</v>
      </c>
      <c r="C6" s="3">
        <v>1.52</v>
      </c>
      <c r="E6" s="8">
        <f>ROUNDDOWN(C6,1)+IF(MOD(C6,0.1)&lt;=0.02,-0.01,IF(MOD(C6,0.1)&lt;=0.05,0.05,0.09))</f>
        <v>1.49</v>
      </c>
      <c r="F6" s="8">
        <f>C6+CHOOSE(MOD(INT(C6*100),10)+1,-0.01,-0.02,-0.03,0.02,0.01,0,0.03,0.02,0.01,0)</f>
        <v>1.49</v>
      </c>
      <c r="G6" s="4">
        <f>C6+VLOOKUP(MOD(INT(C6*100),10),mapping.table,2,FALSE)</f>
        <v>1.49</v>
      </c>
      <c r="H6" s="8">
        <f>ROUNDDOWN(C6,1)+VLOOKUP(MOD(INT(C6*100),10),new.mapping,2)</f>
        <v>1.49</v>
      </c>
      <c r="J6" s="7">
        <v>2</v>
      </c>
      <c r="K6" s="8">
        <v>-0.03</v>
      </c>
      <c r="M6" s="10">
        <v>6</v>
      </c>
      <c r="N6" s="8">
        <v>0.09</v>
      </c>
    </row>
    <row r="7" spans="2:14" x14ac:dyDescent="0.25">
      <c r="B7" s="2" t="s">
        <v>8</v>
      </c>
      <c r="C7" s="3">
        <v>2.13</v>
      </c>
      <c r="E7" s="8">
        <f>ROUNDDOWN(C7,1)+IF(MOD(C7,0.1)&lt;=0.02,-0.01,IF(MOD(C7,0.1)&lt;=0.05,0.05,0.09))</f>
        <v>2.15</v>
      </c>
      <c r="F7" s="8">
        <f>C7+CHOOSE(MOD(INT(C7*100),10)+1,-0.01,-0.02,-0.03,0.02,0.01,0,0.03,0.02,0.01,0)</f>
        <v>2.15</v>
      </c>
      <c r="G7" s="4">
        <f>C7+VLOOKUP(MOD(INT(C7*100),10),mapping.table,2,FALSE)</f>
        <v>2.15</v>
      </c>
      <c r="H7" s="8">
        <f>ROUNDDOWN(C7,1)+VLOOKUP(MOD(INT(C7*100),10),new.mapping,2)</f>
        <v>2.15</v>
      </c>
      <c r="J7" s="7">
        <v>3</v>
      </c>
      <c r="K7" s="8">
        <v>0.02</v>
      </c>
    </row>
    <row r="8" spans="2:14" x14ac:dyDescent="0.25">
      <c r="B8" s="2" t="s">
        <v>9</v>
      </c>
      <c r="C8" s="3">
        <v>2.54</v>
      </c>
      <c r="E8" s="8">
        <f>ROUNDDOWN(C8,1)+IF(MOD(C8,0.1)&lt;=0.02,-0.01,IF(MOD(C8,0.1)&lt;=0.05,0.05,0.09))</f>
        <v>2.5499999999999998</v>
      </c>
      <c r="F8" s="8">
        <f>C8+CHOOSE(MOD(INT(C8*100),10)+1,-0.01,-0.02,-0.03,0.02,0.01,0,0.03,0.02,0.01,0)</f>
        <v>2.5499999999999998</v>
      </c>
      <c r="G8" s="4">
        <f>C8+VLOOKUP(MOD(INT(C8*100),10),mapping.table,2,FALSE)</f>
        <v>2.5499999999999998</v>
      </c>
      <c r="H8" s="8">
        <f>ROUNDDOWN(C8,1)+VLOOKUP(MOD(INT(C8*100),10),new.mapping,2)</f>
        <v>2.5499999999999998</v>
      </c>
      <c r="J8" s="7">
        <v>4</v>
      </c>
      <c r="K8" s="8">
        <v>0.01</v>
      </c>
    </row>
    <row r="9" spans="2:14" x14ac:dyDescent="0.25">
      <c r="B9" s="2" t="s">
        <v>10</v>
      </c>
      <c r="C9" s="9">
        <v>2.35</v>
      </c>
      <c r="E9" s="8">
        <f>ROUNDDOWN(C9,1)+IF(MOD(C9,0.1)&lt;=0.02,-0.01,IF(MOD(C9,0.1)&lt;=0.05,0.05,0.09))</f>
        <v>2.3499999999999996</v>
      </c>
      <c r="F9" s="8">
        <f>C9+CHOOSE(MOD(INT(C9*100),10)+1,-0.01,-0.02,-0.03,0.02,0.01,0,0.03,0.02,0.01,0)</f>
        <v>2.35</v>
      </c>
      <c r="G9" s="4">
        <f>C9+VLOOKUP(MOD(INT(C9*100),10),mapping.table,2,FALSE)</f>
        <v>2.35</v>
      </c>
      <c r="H9" s="8">
        <f>ROUNDDOWN(C9,1)+VLOOKUP(MOD(INT(C9*100),10),new.mapping,2)</f>
        <v>2.3499999999999996</v>
      </c>
      <c r="J9" s="7">
        <v>5</v>
      </c>
      <c r="K9" s="8">
        <v>0</v>
      </c>
    </row>
    <row r="10" spans="2:14" x14ac:dyDescent="0.25">
      <c r="B10" s="2" t="s">
        <v>11</v>
      </c>
      <c r="C10" s="3">
        <v>0.46</v>
      </c>
      <c r="E10" s="8">
        <f>ROUNDDOWN(C10,1)+IF(MOD(C10,0.1)&lt;=0.02,-0.01,IF(MOD(C10,0.1)&lt;=0.05,0.05,0.09))</f>
        <v>0.49</v>
      </c>
      <c r="F10" s="8">
        <f>C10+CHOOSE(MOD(INT(C10*100),10)+1,-0.01,-0.02,-0.03,0.02,0.01,0,0.03,0.02,0.01,0)</f>
        <v>0.49</v>
      </c>
      <c r="G10" s="4">
        <f>C10+VLOOKUP(MOD(INT(C10*100),10),mapping.table,2,FALSE)</f>
        <v>0.49</v>
      </c>
      <c r="H10" s="8">
        <f>ROUNDDOWN(C10,1)+VLOOKUP(MOD(INT(C10*100),10),new.mapping,2)</f>
        <v>0.49</v>
      </c>
      <c r="J10" s="7">
        <v>6</v>
      </c>
      <c r="K10" s="8">
        <v>0.03</v>
      </c>
    </row>
    <row r="11" spans="2:14" x14ac:dyDescent="0.25">
      <c r="B11" s="2" t="s">
        <v>12</v>
      </c>
      <c r="C11" s="3">
        <v>2.37</v>
      </c>
      <c r="E11" s="8">
        <f>ROUNDDOWN(C11,1)+IF(MOD(C11,0.1)&lt;=0.02,-0.01,IF(MOD(C11,0.1)&lt;=0.05,0.05,0.09))</f>
        <v>2.3899999999999997</v>
      </c>
      <c r="F11" s="8">
        <f>C11+CHOOSE(MOD(INT(C11*100),10)+1,-0.01,-0.02,-0.03,0.02,0.01,0,0.03,0.02,0.01,0)</f>
        <v>2.39</v>
      </c>
      <c r="G11" s="4">
        <f>C11+VLOOKUP(MOD(INT(C11*100),10),mapping.table,2,FALSE)</f>
        <v>2.39</v>
      </c>
      <c r="H11" s="8">
        <f>ROUNDDOWN(C11,1)+VLOOKUP(MOD(INT(C11*100),10),new.mapping,2)</f>
        <v>2.3899999999999997</v>
      </c>
      <c r="J11" s="7">
        <v>7</v>
      </c>
      <c r="K11" s="8">
        <v>0.02</v>
      </c>
    </row>
    <row r="12" spans="2:14" x14ac:dyDescent="0.25">
      <c r="B12" s="2" t="s">
        <v>13</v>
      </c>
      <c r="C12" s="3">
        <v>3.38</v>
      </c>
      <c r="E12" s="8">
        <f>ROUNDDOWN(C12,1)+IF(MOD(C12,0.1)&lt;=0.02,-0.01,IF(MOD(C12,0.1)&lt;=0.05,0.05,0.09))</f>
        <v>3.3899999999999997</v>
      </c>
      <c r="F12" s="8">
        <f>C12+CHOOSE(MOD(INT(C12*100),10)+1,-0.01,-0.02,-0.03,0.02,0.01,0,0.03,0.02,0.01,0)</f>
        <v>3.3899999999999997</v>
      </c>
      <c r="G12" s="4">
        <f>C12+VLOOKUP(MOD(INT(C12*100),10),mapping.table,2,FALSE)</f>
        <v>3.3899999999999997</v>
      </c>
      <c r="H12" s="8">
        <f>ROUNDDOWN(C12,1)+VLOOKUP(MOD(INT(C12*100),10),new.mapping,2)</f>
        <v>3.3899999999999997</v>
      </c>
      <c r="J12" s="7">
        <v>8</v>
      </c>
      <c r="K12" s="8">
        <v>0.01</v>
      </c>
    </row>
    <row r="13" spans="2:14" x14ac:dyDescent="0.25">
      <c r="B13" s="2" t="s">
        <v>14</v>
      </c>
      <c r="C13" s="3">
        <v>1.89</v>
      </c>
      <c r="E13" s="8">
        <f>ROUNDDOWN(C13,1)+IF(MOD(C13,0.1)&lt;=0.02,-0.01,IF(MOD(C13,0.1)&lt;=0.05,0.05,0.09))</f>
        <v>1.8900000000000001</v>
      </c>
      <c r="F13" s="8">
        <f>C13+CHOOSE(MOD(INT(C13*100),10)+1,-0.01,-0.02,-0.03,0.02,0.01,0,0.03,0.02,0.01,0)</f>
        <v>1.89</v>
      </c>
      <c r="G13" s="4">
        <f>C13+VLOOKUP(MOD(INT(C13*100),10),mapping.table,2,FALSE)</f>
        <v>1.89</v>
      </c>
      <c r="H13" s="8">
        <f>ROUNDDOWN(C13,1)+VLOOKUP(MOD(INT(C13*100),10),new.mapping,2)</f>
        <v>1.8900000000000001</v>
      </c>
      <c r="J13" s="7">
        <v>9</v>
      </c>
      <c r="K13" s="8">
        <v>0</v>
      </c>
    </row>
    <row r="14" spans="2:14" x14ac:dyDescent="0.25">
      <c r="C1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Charmed Price Problem</vt:lpstr>
      <vt:lpstr>mapping.table</vt:lpstr>
      <vt:lpstr>new.mapping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2014-10-05T04:35:54Z</dcterms:created>
  <dcterms:modified xsi:type="dcterms:W3CDTF">2014-10-06T06:28:58Z</dcterms:modified>
</cp:coreProperties>
</file>