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publishItems="1" defaultThemeVersion="153222"/>
  <mc:AlternateContent xmlns:mc="http://schemas.openxmlformats.org/markup-compatibility/2006">
    <mc:Choice Requires="x15">
      <x15ac:absPath xmlns:x15ac="http://schemas.microsoft.com/office/spreadsheetml/2010/11/ac" url="D:\blogs\phd\Excel 2013\"/>
    </mc:Choice>
  </mc:AlternateContent>
  <bookViews>
    <workbookView xWindow="0" yWindow="0" windowWidth="28800" windowHeight="12435"/>
  </bookViews>
  <sheets>
    <sheet name="nearby zip codes" sheetId="1" r:id="rId1"/>
  </sheets>
  <definedNames>
    <definedName name="embedArea" publishToServer="1">'nearby zip codes'!$A$1:$G$20</definedName>
    <definedName name="zipcode" workbookParameter="1">'nearby zip codes'!$E$4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9" i="1" l="1"/>
  <c r="E13" i="1"/>
  <c r="E17" i="1"/>
  <c r="D10" i="1"/>
  <c r="D14" i="1"/>
  <c r="E10" i="1"/>
  <c r="E14" i="1"/>
  <c r="E8" i="1"/>
  <c r="D11" i="1"/>
  <c r="D15" i="1"/>
  <c r="E11" i="1"/>
  <c r="E15" i="1"/>
  <c r="D8" i="1"/>
  <c r="D12" i="1"/>
  <c r="D16" i="1"/>
  <c r="E12" i="1"/>
  <c r="E16" i="1"/>
  <c r="D9" i="1"/>
  <c r="D13" i="1"/>
  <c r="D17" i="1"/>
  <c r="C9" i="1"/>
  <c r="C13" i="1"/>
  <c r="C17" i="1"/>
  <c r="C10" i="1"/>
  <c r="C14" i="1"/>
  <c r="C8" i="1"/>
  <c r="C11" i="1"/>
  <c r="C15" i="1"/>
  <c r="C12" i="1"/>
  <c r="C16" i="1"/>
</calcChain>
</file>

<file path=xl/sharedStrings.xml><?xml version="1.0" encoding="utf-8"?>
<sst xmlns="http://schemas.openxmlformats.org/spreadsheetml/2006/main" count="9" uniqueCount="9">
  <si>
    <t>Enter a zip code</t>
  </si>
  <si>
    <t>Nearby Zip codes</t>
  </si>
  <si>
    <t>Zip code</t>
  </si>
  <si>
    <t>Name</t>
  </si>
  <si>
    <t>XML</t>
  </si>
  <si>
    <t>http://api.geonames.org/findNearbyPostalCodes?postalcode=@@@@&amp;country=US&amp;username=chandoo.org&amp;maxRows=10</t>
  </si>
  <si>
    <t>State</t>
  </si>
  <si>
    <t>Find Nearby Zip code</t>
  </si>
  <si>
    <t>by Chandoo.org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</si>
</sst>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22"/>
      <color theme="1"/>
      <name val="Segoe UI Light"/>
      <family val="2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/>
    <xf numFmtId="49" fontId="0" fillId="0" borderId="1" xfId="0" applyNumberFormat="1" applyBorder="1"/>
    <xf numFmtId="0" fontId="0" fillId="0" borderId="1" xfId="0" applyBorder="1"/>
    <xf numFmtId="0" fontId="3" fillId="0" borderId="0" xfId="0" applyFont="1" applyAlignment="1">
      <alignment horizontal="right" indent="1"/>
    </xf>
    <xf numFmtId="0" fontId="0" fillId="0" borderId="3" xfId="0" applyBorder="1"/>
    <xf numFmtId="0" fontId="1" fillId="0" borderId="2" xfId="0" applyFont="1" applyBorder="1"/>
    <xf numFmtId="0" fontId="4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6" fillId="0" borderId="0" xfId="1" applyFont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" TargetMode="External"/><Relationship Id="rId1" Type="http://schemas.openxmlformats.org/officeDocument/2006/relationships/hyperlink" Target="http://api.geonames.org/findNearbyPostalCodes?postalcode=@@@@&amp;country=US&amp;username=chandoo.org&amp;maxRows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I20"/>
  <sheetViews>
    <sheetView showGridLines="0" tabSelected="1" workbookViewId="0">
      <selection activeCell="E4" sqref="E4"/>
    </sheetView>
  </sheetViews>
  <sheetFormatPr defaultRowHeight="15" x14ac:dyDescent="0.25"/>
  <cols>
    <col min="1" max="1" width="1.42578125" customWidth="1"/>
    <col min="2" max="2" width="4.140625" customWidth="1"/>
    <col min="3" max="4" width="16.42578125" customWidth="1"/>
    <col min="6" max="6" width="4.140625" customWidth="1"/>
    <col min="7" max="7" width="1.42578125" customWidth="1"/>
    <col min="9" max="9" width="0" hidden="1" customWidth="1"/>
  </cols>
  <sheetData>
    <row r="1" spans="2:9" ht="7.5" customHeight="1" x14ac:dyDescent="0.25"/>
    <row r="2" spans="2:9" ht="39" customHeight="1" x14ac:dyDescent="0.25">
      <c r="B2" s="9" t="s">
        <v>7</v>
      </c>
      <c r="C2" s="9"/>
      <c r="D2" s="9"/>
      <c r="E2" s="9"/>
      <c r="F2" s="9"/>
    </row>
    <row r="4" spans="2:9" x14ac:dyDescent="0.25">
      <c r="C4" s="6" t="s">
        <v>0</v>
      </c>
      <c r="D4" s="5"/>
      <c r="E4" s="11">
        <v>43015</v>
      </c>
      <c r="I4" s="1" t="s">
        <v>5</v>
      </c>
    </row>
    <row r="6" spans="2:9" ht="19.5" customHeight="1" x14ac:dyDescent="0.25">
      <c r="C6" s="7" t="s">
        <v>1</v>
      </c>
      <c r="D6" s="7"/>
      <c r="E6" s="7"/>
    </row>
    <row r="7" spans="2:9" x14ac:dyDescent="0.25">
      <c r="C7" s="8" t="s">
        <v>2</v>
      </c>
      <c r="D7" s="8" t="s">
        <v>3</v>
      </c>
      <c r="E7" s="8" t="s">
        <v>6</v>
      </c>
      <c r="I7" t="s">
        <v>4</v>
      </c>
    </row>
    <row r="8" spans="2:9" x14ac:dyDescent="0.25">
      <c r="B8" s="4">
        <v>1</v>
      </c>
      <c r="C8" s="2">
        <f>INDEX(_xlfn.FILTERXML($I$8,"/geonames/code/postalcode"),$B8)</f>
        <v>43015</v>
      </c>
      <c r="D8" s="3" t="str">
        <f>INDEX(_xlfn.FILTERXML($I$8,"/geonames/code/name"),$B8)</f>
        <v>Delaware</v>
      </c>
      <c r="E8" s="3" t="str">
        <f>INDEX(_xlfn.FILTERXML($I$8,"/geonames/code/adminCode1"),$B8)</f>
        <v>OH</v>
      </c>
      <c r="I8" t="str">
        <f>_xlfn.WEBSERVICE(SUBSTITUTE($I$4,"@@@@",$E$4))</f>
        <v xml:space="preserve">&lt;?xml version="1.0" encoding="UTF-8" standalone="no"?&gt;
&lt;geonames&gt;
&lt;code&gt;
&lt;postalcode&gt;43015&lt;/postalcode&gt;
&lt;name&gt;Delaware&lt;/name&gt;
&lt;countryCode&gt;US&lt;/countryCode&gt;
&lt;lat&gt;40.29319&lt;/lat&gt;
&lt;lng&gt;-83.07231&lt;/lng&gt;
&lt;adminCode1&gt;OH&lt;/adminCode1&gt;
&lt;adminName1&gt;Ohio&lt;/adminName1&gt;
&lt;adminCode2&gt;041&lt;/adminCode2&gt;
&lt;adminName2&gt;Delaware&lt;/adminName2&gt;
&lt;adminCode3/&gt;
&lt;adminName3/&gt;
&lt;distance&gt;0&lt;/distance&gt;
&lt;/code&gt;
&lt;code&gt;
&lt;postalcode&gt;43032&lt;/postalcode&gt;
&lt;name&gt;Kilbourne&lt;/name&gt;
&lt;countryCode&gt;US&lt;/countryCode&gt;
&lt;lat&gt;40.32862&lt;/lat&gt;
&lt;lng&gt;-82.95882&lt;/lng&gt;
&lt;adminCode1&gt;OH&lt;/adminCode1&gt;
&lt;adminName1&gt;Ohio&lt;/adminName1&gt;
&lt;adminCode2&gt;041&lt;/adminCode2&gt;
&lt;adminName2&gt;Delaware&lt;/adminName2&gt;
&lt;adminCode3/&gt;
&lt;adminName3/&gt;
&lt;distance&gt;10.39792&lt;/distance&gt;
&lt;/code&gt;
&lt;code&gt;
&lt;postalcode&gt;43061&lt;/postalcode&gt;
&lt;name&gt;Ostrander&lt;/name&gt;
&lt;countryCode&gt;US&lt;/countryCode&gt;
&lt;lat&gt;40.27397&lt;/lat&gt;
&lt;lng&gt;-83.19781&lt;/lng&gt;
&lt;adminCode1&gt;OH&lt;/adminCode1&gt;
&lt;adminName1&gt;Ohio&lt;/adminName1&gt;
&lt;adminCode2&gt;041&lt;/adminCode2&gt;
&lt;adminName2&gt;Delaware&lt;/adminName2&gt;
&lt;adminCode3/&gt;
&lt;adminName3/&gt;
&lt;distance&gt;10.85745&lt;/distance&gt;
&lt;/code&gt;
&lt;code&gt;
&lt;postalcode&gt;43065&lt;/postalcode&gt;
&lt;name&gt;Powell&lt;/name&gt;
&lt;countryCode&gt;US&lt;/countryCode&gt;
&lt;lat&gt;40.1834&lt;/lat&gt;
&lt;lng&gt;-83.09124&lt;/lng&gt;
&lt;adminCode1&gt;OH&lt;/adminCode1&gt;
&lt;adminName1&gt;Ohio&lt;/adminName1&gt;
&lt;adminCode2&gt;041&lt;/adminCode2&gt;
&lt;adminName2&gt;Delaware&lt;/adminName2&gt;
&lt;adminCode3/&gt;
&lt;adminName3/&gt;
&lt;distance&gt;12.31172&lt;/distance&gt;
&lt;/code&gt;
&lt;code&gt;
&lt;postalcode&gt;43035&lt;/postalcode&gt;
&lt;name&gt;Lewis Center&lt;/name&gt;
&lt;countryCode&gt;US&lt;/countryCode&gt;
&lt;lat&gt;40.18789&lt;/lat&gt;
&lt;lng&gt;-82.9878&lt;/lng&gt;
&lt;adminCode1&gt;OH&lt;/adminCode1&gt;
&lt;adminName1&gt;Ohio&lt;/adminName1&gt;
&lt;adminCode2&gt;041&lt;/adminCode2&gt;
&lt;adminName2&gt;Delaware&lt;/adminName2&gt;
&lt;adminCode3/&gt;
&lt;adminName3/&gt;
&lt;distance&gt;13.73063&lt;/distance&gt;
&lt;/code&gt;
&lt;code&gt;
&lt;postalcode&gt;43066&lt;/postalcode&gt;
&lt;name&gt;Radnor&lt;/name&gt;
&lt;countryCode&gt;US&lt;/countryCode&gt;
&lt;lat&gt;40.39178&lt;/lat&gt;
&lt;lng&gt;-83.17807&lt;/lng&gt;
&lt;adminCode1&gt;OH&lt;/adminCode1&gt;
&lt;adminName1&gt;Ohio&lt;/adminName1&gt;
&lt;adminCode2&gt;041&lt;/adminCode2&gt;
&lt;adminName2&gt;Delaware&lt;/adminName2&gt;
&lt;adminCode3/&gt;
&lt;adminName3/&gt;
&lt;distance&gt;14.16026&lt;/distance&gt;
&lt;/code&gt;
&lt;code&gt;
&lt;postalcode&gt;43003&lt;/postalcode&gt;
&lt;name&gt;Ashley&lt;/name&gt;
&lt;countryCode&gt;US&lt;/countryCode&gt;
&lt;lat&gt;40.41626&lt;/lat&gt;
&lt;lng&gt;-82.9542&lt;/lng&gt;
&lt;adminCode1&gt;OH&lt;/adminCode1&gt;
&lt;adminName1&gt;Ohio&lt;/adminName1&gt;
&lt;adminCode2&gt;041&lt;/adminCode2&gt;
&lt;adminName2&gt;Delaware&lt;/adminName2&gt;
&lt;adminCode3/&gt;
&lt;adminName3/&gt;
&lt;distance&gt;16.9539&lt;/distance&gt;
&lt;/code&gt;
&lt;code&gt;
&lt;postalcode&gt;43036&lt;/postalcode&gt;
&lt;name&gt;Magnetic Springs&lt;/name&gt;
&lt;countryCode&gt;US&lt;/countryCode&gt;
&lt;lat&gt;40.35284&lt;/lat&gt;
&lt;lng&gt;-83.26342&lt;/lng&gt;
&lt;adminCode1&gt;OH&lt;/adminCode1&gt;
&lt;adminName1&gt;Ohio&lt;/adminName1&gt;
&lt;adminCode2&gt;159&lt;/adminCode2&gt;
&lt;adminName2&gt;Union&lt;/adminName2&gt;
&lt;adminCode3/&gt;
&lt;adminName3/&gt;
&lt;distance&gt;17.50546&lt;/distance&gt;
&lt;/code&gt;
&lt;code&gt;
&lt;postalcode&gt;43240&lt;/postalcode&gt;
&lt;name&gt;Columbus&lt;/name&gt;
&lt;countryCode&gt;US&lt;/countryCode&gt;
&lt;lat&gt;40.14542&lt;/lat&gt;
&lt;lng&gt;-82.98173&lt;/lng&gt;
&lt;adminCode1&gt;OH&lt;/adminCode1&gt;
&lt;adminName1&gt;Ohio&lt;/adminName1&gt;
&lt;adminCode2&gt;049&lt;/adminCode2&gt;
&lt;adminName2&gt;Franklin&lt;/adminName2&gt;
&lt;adminCode3/&gt;
&lt;adminName3/&gt;
&lt;distance&gt;18.14096&lt;/distance&gt;
&lt;/code&gt;
&lt;code&gt;
&lt;postalcode&gt;43236&lt;/postalcode&gt;
&lt;name&gt;Columbus&lt;/name&gt;
&lt;countryCode&gt;US&lt;/countryCode&gt;
&lt;lat&gt;40.13571&lt;/lat&gt;
&lt;lng&gt;-83.00763&lt;/lng&gt;
&lt;adminCode1&gt;OH&lt;/adminCode1&gt;
&lt;adminName1&gt;Ohio&lt;/adminName1&gt;
&lt;adminCode2&gt;049&lt;/adminCode2&gt;
&lt;adminName2&gt;Franklin&lt;/adminName2&gt;
&lt;adminCode3/&gt;
&lt;adminName3/&gt;
&lt;distance&gt;18.35079&lt;/distance&gt;
&lt;/code&gt;
&lt;/geonames&gt;
</v>
      </c>
    </row>
    <row r="9" spans="2:9" x14ac:dyDescent="0.25">
      <c r="B9" s="4">
        <v>2</v>
      </c>
      <c r="C9" s="2">
        <f t="shared" ref="C9:C17" si="0">INDEX(_xlfn.FILTERXML($I$8,"/geonames/code/postalcode"),$B9)</f>
        <v>43032</v>
      </c>
      <c r="D9" s="3" t="str">
        <f t="shared" ref="D9:D17" si="1">INDEX(_xlfn.FILTERXML($I$8,"/geonames/code/name"),$B9)</f>
        <v>Kilbourne</v>
      </c>
      <c r="E9" s="3" t="str">
        <f t="shared" ref="E9:E17" si="2">INDEX(_xlfn.FILTERXML($I$8,"/geonames/code/adminCode1"),$B9)</f>
        <v>OH</v>
      </c>
    </row>
    <row r="10" spans="2:9" x14ac:dyDescent="0.25">
      <c r="B10" s="4">
        <v>3</v>
      </c>
      <c r="C10" s="2">
        <f t="shared" si="0"/>
        <v>43061</v>
      </c>
      <c r="D10" s="3" t="str">
        <f t="shared" si="1"/>
        <v>Ostrander</v>
      </c>
      <c r="E10" s="3" t="str">
        <f t="shared" si="2"/>
        <v>OH</v>
      </c>
    </row>
    <row r="11" spans="2:9" x14ac:dyDescent="0.25">
      <c r="B11" s="4">
        <v>4</v>
      </c>
      <c r="C11" s="2">
        <f t="shared" si="0"/>
        <v>43065</v>
      </c>
      <c r="D11" s="3" t="str">
        <f t="shared" si="1"/>
        <v>Powell</v>
      </c>
      <c r="E11" s="3" t="str">
        <f t="shared" si="2"/>
        <v>OH</v>
      </c>
    </row>
    <row r="12" spans="2:9" x14ac:dyDescent="0.25">
      <c r="B12" s="4">
        <v>5</v>
      </c>
      <c r="C12" s="2">
        <f t="shared" si="0"/>
        <v>43035</v>
      </c>
      <c r="D12" s="3" t="str">
        <f t="shared" si="1"/>
        <v>Lewis Center</v>
      </c>
      <c r="E12" s="3" t="str">
        <f t="shared" si="2"/>
        <v>OH</v>
      </c>
    </row>
    <row r="13" spans="2:9" x14ac:dyDescent="0.25">
      <c r="B13" s="4">
        <v>6</v>
      </c>
      <c r="C13" s="2">
        <f t="shared" si="0"/>
        <v>43066</v>
      </c>
      <c r="D13" s="3" t="str">
        <f t="shared" si="1"/>
        <v>Radnor</v>
      </c>
      <c r="E13" s="3" t="str">
        <f t="shared" si="2"/>
        <v>OH</v>
      </c>
    </row>
    <row r="14" spans="2:9" x14ac:dyDescent="0.25">
      <c r="B14" s="4">
        <v>7</v>
      </c>
      <c r="C14" s="2">
        <f t="shared" si="0"/>
        <v>43003</v>
      </c>
      <c r="D14" s="3" t="str">
        <f t="shared" si="1"/>
        <v>Ashley</v>
      </c>
      <c r="E14" s="3" t="str">
        <f t="shared" si="2"/>
        <v>OH</v>
      </c>
    </row>
    <row r="15" spans="2:9" x14ac:dyDescent="0.25">
      <c r="B15" s="4">
        <v>8</v>
      </c>
      <c r="C15" s="2">
        <f t="shared" si="0"/>
        <v>43036</v>
      </c>
      <c r="D15" s="3" t="str">
        <f t="shared" si="1"/>
        <v>Magnetic Springs</v>
      </c>
      <c r="E15" s="3" t="str">
        <f t="shared" si="2"/>
        <v>OH</v>
      </c>
    </row>
    <row r="16" spans="2:9" x14ac:dyDescent="0.25">
      <c r="B16" s="4">
        <v>9</v>
      </c>
      <c r="C16" s="2">
        <f t="shared" si="0"/>
        <v>43240</v>
      </c>
      <c r="D16" s="3" t="str">
        <f t="shared" si="1"/>
        <v>Columbus</v>
      </c>
      <c r="E16" s="3" t="str">
        <f t="shared" si="2"/>
        <v>OH</v>
      </c>
    </row>
    <row r="17" spans="2:5" x14ac:dyDescent="0.25">
      <c r="B17" s="4">
        <v>10</v>
      </c>
      <c r="C17" s="2">
        <f t="shared" si="0"/>
        <v>43236</v>
      </c>
      <c r="D17" s="3" t="str">
        <f t="shared" si="1"/>
        <v>Columbus</v>
      </c>
      <c r="E17" s="3" t="str">
        <f t="shared" si="2"/>
        <v>OH</v>
      </c>
    </row>
    <row r="19" spans="2:5" x14ac:dyDescent="0.25">
      <c r="C19" s="10" t="s">
        <v>8</v>
      </c>
      <c r="D19" s="10"/>
      <c r="E19" s="10"/>
    </row>
    <row r="20" spans="2:5" ht="7.5" customHeight="1" x14ac:dyDescent="0.25"/>
  </sheetData>
  <sheetProtection algorithmName="SHA-512" hashValue="ESx/g5RcdyvPGujcAqeHLWAX+9dnK+tJTkkAjKO/ITdlecmm/qaoMRFcbR2phmMuYhHaj//KewL3fzoyIeV+6g==" saltValue="/ipXpTREToIFqT49i9RUDA==" spinCount="100000" sheet="1" objects="1" scenarios="1"/>
  <mergeCells count="3">
    <mergeCell ref="C6:E6"/>
    <mergeCell ref="B2:F2"/>
    <mergeCell ref="C19:E19"/>
  </mergeCells>
  <hyperlinks>
    <hyperlink ref="I4" r:id="rId1"/>
    <hyperlink ref="C19:E19" r:id="rId2" display="by Chandoo.or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nearby zip codes</vt:lpstr>
      <vt:lpstr>embedArea</vt:lpstr>
      <vt:lpstr>zipcode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2013-03-18T06:01:52Z</dcterms:created>
  <dcterms:modified xsi:type="dcterms:W3CDTF">2013-03-18T08:40:04Z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zipcode">
    <vt:lpwstr/>
  </property>
</Properties>
</file>