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7365"/>
  </bookViews>
  <sheets>
    <sheet name="leap year check" sheetId="1" r:id="rId1"/>
  </sheets>
  <definedNames>
    <definedName name="apr1st">DATE(year,4,1)</definedName>
    <definedName name="feb1st">DATE(year,2,1)</definedName>
    <definedName name="febDays">DATE(year,2,ROW('leap year check'!$A$1:INDEX('leap year check'!$A$1:$A$29,DAY(EOMONTH(feb1st,0)))))</definedName>
    <definedName name="jan1st">DATE(year,1,1)</definedName>
    <definedName name="mar1st">DATE(year,3,1)</definedName>
    <definedName name="year">'leap year check'!$D$4</definedName>
  </definedNames>
  <calcPr calcId="145621"/>
</workbook>
</file>

<file path=xl/calcChain.xml><?xml version="1.0" encoding="utf-8"?>
<calcChain xmlns="http://schemas.openxmlformats.org/spreadsheetml/2006/main">
  <c r="C16" i="1" l="1"/>
  <c r="D7" i="1"/>
  <c r="B7" i="1" s="1"/>
  <c r="D18" i="1"/>
  <c r="B18" i="1" s="1"/>
  <c r="D19" i="1"/>
  <c r="B19" i="1" s="1"/>
  <c r="D20" i="1"/>
  <c r="B20" i="1" s="1"/>
  <c r="D17" i="1"/>
  <c r="B17" i="1" s="1"/>
  <c r="D16" i="1"/>
  <c r="B16" i="1" s="1"/>
  <c r="D15" i="1"/>
  <c r="B15" i="1" s="1"/>
  <c r="D14" i="1"/>
  <c r="B14" i="1" s="1"/>
  <c r="D13" i="1"/>
  <c r="B13" i="1" s="1"/>
  <c r="D12" i="1"/>
  <c r="B12" i="1" s="1"/>
  <c r="D11" i="1"/>
  <c r="B11" i="1" s="1"/>
  <c r="D10" i="1"/>
  <c r="B10" i="1" s="1"/>
  <c r="D9" i="1"/>
  <c r="B9" i="1" s="1"/>
  <c r="D8" i="1"/>
  <c r="B8" i="1" s="1"/>
</calcChain>
</file>

<file path=xl/sharedStrings.xml><?xml version="1.0" encoding="utf-8"?>
<sst xmlns="http://schemas.openxmlformats.org/spreadsheetml/2006/main" count="18" uniqueCount="18">
  <si>
    <t>14 ways to check if an year is leap year</t>
  </si>
  <si>
    <t>Enter an year</t>
  </si>
  <si>
    <t>Method</t>
  </si>
  <si>
    <t>Result</t>
  </si>
  <si>
    <t>Number of days in the year = 366</t>
  </si>
  <si>
    <t>February 29th is not March 1st</t>
  </si>
  <si>
    <t>February has 29 days</t>
  </si>
  <si>
    <t>February 1st and March 1st are not same weekdays</t>
  </si>
  <si>
    <t>Adding 365 to January 1st does not change year</t>
  </si>
  <si>
    <t>30th of February is March 1st</t>
  </si>
  <si>
    <t>0th Day of March is Feb 29th</t>
  </si>
  <si>
    <t>April 1st and January 1st have same weekday</t>
  </si>
  <si>
    <t>Only 2 more months start with same weekday as January</t>
  </si>
  <si>
    <t>1st of February's day of week occurs 5 times in February</t>
  </si>
  <si>
    <t>Year is divisible by 4, and if divisible by 100, also divisible by 400</t>
  </si>
  <si>
    <t>February 1st and Spreadsheet day (17th October) are on same day of week</t>
  </si>
  <si>
    <t>February starts and ends on same day of week</t>
  </si>
  <si>
    <t>Why 14? Because we are awesome like that!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</si>
</sst>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 tint="0.499984740745262"/>
      <name val="Segoe Print"/>
    </font>
    <font>
      <sz val="24"/>
      <color rgb="FF00B0F0"/>
      <name val="Segoe UI Light"/>
      <family val="2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1" xfId="0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0" fillId="4" borderId="3" xfId="0" applyFill="1" applyBorder="1"/>
    <xf numFmtId="0" fontId="2" fillId="4" borderId="6" xfId="0" applyFont="1" applyFill="1" applyBorder="1" applyAlignment="1">
      <alignment horizontal="center"/>
    </xf>
    <xf numFmtId="0" fontId="0" fillId="0" borderId="7" xfId="0" applyBorder="1"/>
    <xf numFmtId="0" fontId="6" fillId="2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training-programs/formula-crash-course/" TargetMode="External"/><Relationship Id="rId2" Type="http://schemas.openxmlformats.org/officeDocument/2006/relationships/hyperlink" Target="http://feedburner.google.com/fb/a/mailverify?uri=PointyHairedDilbert&amp;loc=en_US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</xdr:row>
      <xdr:rowOff>0</xdr:rowOff>
    </xdr:from>
    <xdr:ext cx="1018036" cy="27622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90500" y="4362450"/>
          <a:ext cx="1018036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n-US" sz="900" b="1" u="sng">
              <a:solidFill>
                <a:srgbClr val="0070C0"/>
              </a:solidFill>
            </a:rPr>
            <a:t>Visit Chandoo.org</a:t>
          </a:r>
        </a:p>
      </xdr:txBody>
    </xdr:sp>
    <xdr:clientData/>
  </xdr:oneCellAnchor>
  <xdr:oneCellAnchor>
    <xdr:from>
      <xdr:col>2</xdr:col>
      <xdr:colOff>847724</xdr:colOff>
      <xdr:row>21</xdr:row>
      <xdr:rowOff>0</xdr:rowOff>
    </xdr:from>
    <xdr:ext cx="1438275" cy="276225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1228724" y="4362450"/>
          <a:ext cx="143827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n-US" sz="900" b="1" u="sng">
              <a:solidFill>
                <a:srgbClr val="0070C0"/>
              </a:solidFill>
            </a:rPr>
            <a:t>Join our FREE Newsletter</a:t>
          </a:r>
        </a:p>
      </xdr:txBody>
    </xdr:sp>
    <xdr:clientData/>
  </xdr:oneCellAnchor>
  <xdr:oneCellAnchor>
    <xdr:from>
      <xdr:col>2</xdr:col>
      <xdr:colOff>2266948</xdr:colOff>
      <xdr:row>21</xdr:row>
      <xdr:rowOff>0</xdr:rowOff>
    </xdr:from>
    <xdr:ext cx="2762252" cy="276225"/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2647948" y="4362450"/>
          <a:ext cx="2762252" cy="276225"/>
        </a:xfrm>
        <a:prstGeom prst="roundRect">
          <a:avLst>
            <a:gd name="adj" fmla="val 1321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r"/>
          <a:r>
            <a:rPr lang="en-US" sz="900" b="1" u="sng">
              <a:solidFill>
                <a:srgbClr val="0070C0"/>
              </a:solidFill>
            </a:rPr>
            <a:t>Learn how this works, Get our Excel Formula course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D4" sqref="D4"/>
    </sheetView>
  </sheetViews>
  <sheetFormatPr defaultColWidth="0" defaultRowHeight="15" x14ac:dyDescent="0.25"/>
  <cols>
    <col min="1" max="2" width="2.85546875" customWidth="1"/>
    <col min="3" max="3" width="66.28515625" customWidth="1"/>
    <col min="4" max="4" width="9.140625" customWidth="1"/>
    <col min="5" max="5" width="2.85546875" customWidth="1"/>
    <col min="6" max="6" width="9.7109375" hidden="1" customWidth="1"/>
    <col min="7" max="10" width="0" hidden="1" customWidth="1"/>
    <col min="11" max="16384" width="9.140625" hidden="1"/>
  </cols>
  <sheetData>
    <row r="1" spans="2:10" ht="36.75" customHeight="1" x14ac:dyDescent="0.25">
      <c r="B1" s="19" t="s">
        <v>0</v>
      </c>
      <c r="C1" s="19"/>
      <c r="D1" s="19"/>
      <c r="E1" s="19"/>
      <c r="F1" s="1"/>
      <c r="G1" s="1"/>
      <c r="H1" s="1"/>
      <c r="I1" s="1"/>
      <c r="J1" s="1"/>
    </row>
    <row r="2" spans="2:10" ht="21.75" customHeight="1" x14ac:dyDescent="0.25">
      <c r="B2" s="20" t="s">
        <v>17</v>
      </c>
      <c r="C2" s="20"/>
      <c r="D2" s="20"/>
      <c r="E2" s="20"/>
      <c r="F2" s="2"/>
      <c r="G2" s="2"/>
      <c r="H2" s="2"/>
      <c r="I2" s="2"/>
      <c r="J2" s="2"/>
    </row>
    <row r="4" spans="2:10" x14ac:dyDescent="0.25">
      <c r="B4" s="4"/>
      <c r="C4" s="17" t="s">
        <v>1</v>
      </c>
      <c r="D4" s="18">
        <v>2012</v>
      </c>
    </row>
    <row r="6" spans="2:10" x14ac:dyDescent="0.25">
      <c r="B6" s="15"/>
      <c r="C6" s="7" t="s">
        <v>2</v>
      </c>
      <c r="D6" s="8" t="s">
        <v>3</v>
      </c>
    </row>
    <row r="7" spans="2:10" x14ac:dyDescent="0.25">
      <c r="B7" s="11">
        <f>D7*1</f>
        <v>1</v>
      </c>
      <c r="C7" s="5" t="s">
        <v>4</v>
      </c>
      <c r="D7" s="6" t="b">
        <f>DATE(year+1,1,1)-jan1st=366</f>
        <v>1</v>
      </c>
    </row>
    <row r="8" spans="2:10" x14ac:dyDescent="0.25">
      <c r="B8" s="14">
        <f t="shared" ref="B8:B20" si="0">D8*1</f>
        <v>1</v>
      </c>
      <c r="C8" s="9" t="s">
        <v>5</v>
      </c>
      <c r="D8" s="10" t="b">
        <f>DATE(year,2,29)&lt;&gt;mar1st</f>
        <v>1</v>
      </c>
    </row>
    <row r="9" spans="2:10" x14ac:dyDescent="0.25">
      <c r="B9" s="11">
        <f t="shared" si="0"/>
        <v>1</v>
      </c>
      <c r="C9" s="5" t="s">
        <v>6</v>
      </c>
      <c r="D9" s="6" t="b">
        <f>DAY(EOMONTH(feb1st,0))=29</f>
        <v>1</v>
      </c>
    </row>
    <row r="10" spans="2:10" x14ac:dyDescent="0.25">
      <c r="B10" s="14">
        <f t="shared" si="0"/>
        <v>1</v>
      </c>
      <c r="C10" s="9" t="s">
        <v>7</v>
      </c>
      <c r="D10" s="10" t="b">
        <f>WEEKDAY(feb1st)&lt;&gt;WEEKDAY(mar1st)</f>
        <v>1</v>
      </c>
    </row>
    <row r="11" spans="2:10" x14ac:dyDescent="0.25">
      <c r="B11" s="11">
        <f t="shared" si="0"/>
        <v>1</v>
      </c>
      <c r="C11" s="5" t="s">
        <v>8</v>
      </c>
      <c r="D11" s="6" t="b">
        <f>YEAR(jan1st)=YEAR(jan1st+365)</f>
        <v>1</v>
      </c>
    </row>
    <row r="12" spans="2:10" x14ac:dyDescent="0.25">
      <c r="B12" s="14">
        <f t="shared" si="0"/>
        <v>1</v>
      </c>
      <c r="C12" s="9" t="s">
        <v>9</v>
      </c>
      <c r="D12" s="10" t="b">
        <f>DATE(year,2,30)=mar1st</f>
        <v>1</v>
      </c>
    </row>
    <row r="13" spans="2:10" x14ac:dyDescent="0.25">
      <c r="B13" s="11">
        <f t="shared" si="0"/>
        <v>1</v>
      </c>
      <c r="C13" s="5" t="s">
        <v>10</v>
      </c>
      <c r="D13" s="6" t="b">
        <f>DAY(DATE(year,3,0))=29</f>
        <v>1</v>
      </c>
    </row>
    <row r="14" spans="2:10" x14ac:dyDescent="0.25">
      <c r="B14" s="14">
        <f t="shared" si="0"/>
        <v>1</v>
      </c>
      <c r="C14" s="9" t="s">
        <v>11</v>
      </c>
      <c r="D14" s="10" t="b">
        <f>WEEKDAY(jan1st)=WEEKDAY(apr1st)</f>
        <v>1</v>
      </c>
    </row>
    <row r="15" spans="2:10" x14ac:dyDescent="0.25">
      <c r="B15" s="11">
        <f t="shared" si="0"/>
        <v>1</v>
      </c>
      <c r="C15" s="5" t="s">
        <v>12</v>
      </c>
      <c r="D15" s="6" t="b">
        <f>SUMPRODUCT(--(WEEKDAY(DATE(year,ROW($A$2:$A$12),1))=WEEKDAY(jan1st)))=2</f>
        <v>1</v>
      </c>
    </row>
    <row r="16" spans="2:10" x14ac:dyDescent="0.25">
      <c r="B16" s="14">
        <f t="shared" si="0"/>
        <v>1</v>
      </c>
      <c r="C16" s="9" t="str">
        <f>year&amp;"'s February 2nd and "&amp;year+1&amp;"'s February 1st are NOT on same day of week"</f>
        <v>2012's February 2nd and 2013's February 1st are NOT on same day of week</v>
      </c>
      <c r="D16" s="10" t="b">
        <f>WEEKDAY(feb1st+1)&lt;&gt;WEEKDAY(EDATE(feb1st,12))</f>
        <v>1</v>
      </c>
    </row>
    <row r="17" spans="2:6" x14ac:dyDescent="0.25">
      <c r="B17" s="11">
        <f t="shared" si="0"/>
        <v>1</v>
      </c>
      <c r="C17" s="5" t="s">
        <v>13</v>
      </c>
      <c r="D17" s="6" t="b">
        <f>SUMPRODUCT(--(WEEKDAY(febDays)=WEEKDAY(feb1st)))=5</f>
        <v>1</v>
      </c>
      <c r="F17" s="3"/>
    </row>
    <row r="18" spans="2:6" x14ac:dyDescent="0.25">
      <c r="B18" s="14">
        <f t="shared" si="0"/>
        <v>1</v>
      </c>
      <c r="C18" s="9" t="s">
        <v>16</v>
      </c>
      <c r="D18" s="10" t="b">
        <f>WEEKDAY(feb1st)=WEEKDAY(EOMONTH(feb1st,0))</f>
        <v>1</v>
      </c>
    </row>
    <row r="19" spans="2:6" x14ac:dyDescent="0.25">
      <c r="B19" s="11">
        <f t="shared" si="0"/>
        <v>1</v>
      </c>
      <c r="C19" s="5" t="s">
        <v>15</v>
      </c>
      <c r="D19" s="6" t="b">
        <f>WEEKDAY(feb1st)=WEEKDAY(DATE(year,10,17))</f>
        <v>1</v>
      </c>
    </row>
    <row r="20" spans="2:6" x14ac:dyDescent="0.25">
      <c r="B20" s="16">
        <f t="shared" si="0"/>
        <v>1</v>
      </c>
      <c r="C20" s="12" t="s">
        <v>14</v>
      </c>
      <c r="D20" s="13" t="b">
        <f>((MOD(year,4)=0)*((MOD(year,100)&lt;&gt;0)+(MOD(year,400)=0))=1)</f>
        <v>1</v>
      </c>
    </row>
    <row r="22" spans="2:6" ht="21.75" customHeight="1" x14ac:dyDescent="0.25"/>
  </sheetData>
  <mergeCells count="2">
    <mergeCell ref="B1:E1"/>
    <mergeCell ref="B2:E2"/>
  </mergeCells>
  <conditionalFormatting sqref="B7:B20">
    <cfRule type="iconSet" priority="1">
      <iconSet iconSet="3Symbols2" showValue="0">
        <cfvo type="percent" val="0"/>
        <cfvo type="num" val="0" gte="0"/>
        <cfvo type="num" val="0.5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leap year check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2012-02-28T00:27:59Z</dcterms:created>
  <dcterms:modified xsi:type="dcterms:W3CDTF">2012-02-29T01:41:28Z</dcterms:modified>
</cp:coreProperties>
</file>