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Report" sheetId="1" r:id="rId1"/>
    <sheet name="Top Products - 1" sheetId="2" r:id="rId2"/>
    <sheet name="Top Products - 2" sheetId="3" r:id="rId3"/>
    <sheet name="Top Products - 3" sheetId="4" r:id="rId4"/>
    <sheet name="Bottom Products - 1" sheetId="5" r:id="rId5"/>
    <sheet name="Data" sheetId="6" r:id="rId6"/>
  </sheets>
  <externalReferences>
    <externalReference r:id="rId10"/>
    <externalReference r:id="rId11"/>
  </externalReferences>
  <definedNames>
    <definedName name="vNorm">10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<sst xmlns="http://schemas.openxmlformats.org/spreadsheetml/2006/main" count="333" uniqueCount="77">
  <si>
    <t>Product</t>
  </si>
  <si>
    <t>Grand Total</t>
  </si>
  <si>
    <t>Total</t>
  </si>
  <si>
    <t>Sales</t>
  </si>
  <si>
    <t>Orders</t>
  </si>
  <si>
    <t>% refunds</t>
  </si>
  <si>
    <t>Anvil</t>
  </si>
  <si>
    <t>Aspirin</t>
  </si>
  <si>
    <t>Axle Grease</t>
  </si>
  <si>
    <t>Balloon</t>
  </si>
  <si>
    <t>Basket</t>
  </si>
  <si>
    <t>Bat-man's Outfit</t>
  </si>
  <si>
    <t>Bed Springs</t>
  </si>
  <si>
    <t>Bird Seed</t>
  </si>
  <si>
    <t>Bomb</t>
  </si>
  <si>
    <t>Bumble Bees (One-fifth)</t>
  </si>
  <si>
    <t>Catcus Costume</t>
  </si>
  <si>
    <t>Christmas Package Machine</t>
  </si>
  <si>
    <t>Dehydrated Boulders</t>
  </si>
  <si>
    <t>Detonator</t>
  </si>
  <si>
    <t>Do It Yourself Tornado Kit</t>
  </si>
  <si>
    <t>Dog Sled</t>
  </si>
  <si>
    <t>Dynamite</t>
  </si>
  <si>
    <t>Earth Quake Pills</t>
  </si>
  <si>
    <t>Electronic Fan</t>
  </si>
  <si>
    <t>Electronic Motor</t>
  </si>
  <si>
    <t>Explosive Tennis Balls</t>
  </si>
  <si>
    <t>Female Road Runner Costume</t>
  </si>
  <si>
    <t>Frisbee</t>
  </si>
  <si>
    <t>Giant Mouse Trap</t>
  </si>
  <si>
    <t>Giant Kite Kit</t>
  </si>
  <si>
    <t>Giant Rubber Band</t>
  </si>
  <si>
    <t>Glue</t>
  </si>
  <si>
    <t>Grease</t>
  </si>
  <si>
    <t>Instant Icicle Maker</t>
  </si>
  <si>
    <t>Instant Road</t>
  </si>
  <si>
    <t>Invisible Paint</t>
  </si>
  <si>
    <t>Iron Bird Seed</t>
  </si>
  <si>
    <t>Iron Pellets</t>
  </si>
  <si>
    <t>Jet Motor</t>
  </si>
  <si>
    <t>Jet Propelled Pogo Stick</t>
  </si>
  <si>
    <t>Jet Propelled Skis</t>
  </si>
  <si>
    <t>Jet Propelled Unicycle</t>
  </si>
  <si>
    <t>Jim-Dandy Wagon</t>
  </si>
  <si>
    <t>Lightning Bolts</t>
  </si>
  <si>
    <t>Little Giant Do-It-Yourself</t>
  </si>
  <si>
    <t>Rocket-Sled Kit</t>
  </si>
  <si>
    <t>Little Giant Snow Cloud</t>
  </si>
  <si>
    <t>Feeder (makes instant snow)</t>
  </si>
  <si>
    <t>Matches</t>
  </si>
  <si>
    <t>Mouse Snare</t>
  </si>
  <si>
    <t>Nitroglyercin</t>
  </si>
  <si>
    <t>Outboard Motor</t>
  </si>
  <si>
    <t>Road Runner Lasso</t>
  </si>
  <si>
    <t>Rocket Powered Roller Skates</t>
  </si>
  <si>
    <t>Rocking Horse</t>
  </si>
  <si>
    <t>Roller Skates</t>
  </si>
  <si>
    <t>Roller Skis (no snow necessary)</t>
  </si>
  <si>
    <t>Speed Skates (ice)</t>
  </si>
  <si>
    <t>Street Cleaners Wagon</t>
  </si>
  <si>
    <t>Super Outfit</t>
  </si>
  <si>
    <t>TNT</t>
  </si>
  <si>
    <t>Wash Tub</t>
  </si>
  <si>
    <t>Weather Ballon</t>
  </si>
  <si>
    <t>Trucking</t>
  </si>
  <si>
    <t>Water Pistol</t>
  </si>
  <si>
    <t>Sum of Sales</t>
  </si>
  <si>
    <t>Data</t>
  </si>
  <si>
    <t>Sum of Orders</t>
  </si>
  <si>
    <t>Sum of % refunds</t>
  </si>
  <si>
    <t>View more</t>
  </si>
  <si>
    <r>
      <t xml:space="preserve">Top 10 Products by Sales </t>
    </r>
    <r>
      <rPr>
        <sz val="11"/>
        <color theme="1"/>
        <rFont val="Calibri"/>
        <family val="2"/>
      </rPr>
      <t>(in $s)</t>
    </r>
  </si>
  <si>
    <r>
      <rPr>
        <sz val="22"/>
        <color indexed="30"/>
        <rFont val="Calibri"/>
        <family val="2"/>
      </rPr>
      <t xml:space="preserve">Product Sales Report - ACME Inc. </t>
    </r>
    <r>
      <rPr>
        <sz val="22"/>
        <color indexed="8"/>
        <rFont val="Calibri"/>
        <family val="2"/>
      </rPr>
      <t xml:space="preserve">
</t>
    </r>
    <r>
      <rPr>
        <sz val="8"/>
        <color indexed="23"/>
        <rFont val="Calibri"/>
        <family val="2"/>
      </rPr>
      <t xml:space="preserve"> A Pivot Report Example by Chandoo.org</t>
    </r>
  </si>
  <si>
    <t>Top 10 Products by Orders</t>
  </si>
  <si>
    <t>Bottom 10 Products by Refund Rate</t>
  </si>
  <si>
    <t>Sum of Sale Per Order</t>
  </si>
  <si>
    <t>Top 10 Products by Sale per Order ($)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</si>
</sst>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-* #,##0\ _k_r_-;\-* #,##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Playbill"/>
      <family val="5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8"/>
      <color indexed="23"/>
      <name val="Calibri"/>
      <family val="2"/>
    </font>
    <font>
      <sz val="2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9"/>
      <color theme="1"/>
      <name val="Calibri"/>
      <family val="2"/>
    </font>
    <font>
      <sz val="9"/>
      <color theme="1" tint="0.49998000264167786"/>
      <name val="Playbill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59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13" xfId="53" applyBorder="1" applyAlignment="1" applyProtection="1">
      <alignment horizontal="left" vertical="center" indent="1"/>
      <protection/>
    </xf>
    <xf numFmtId="0" fontId="43" fillId="0" borderId="0" xfId="0" applyFont="1" applyAlignment="1">
      <alignment horizontal="left" vertical="center" indent="1"/>
    </xf>
    <xf numFmtId="0" fontId="43" fillId="0" borderId="0" xfId="0" applyFont="1" applyAlignment="1">
      <alignment horizontal="left" vertical="center" wrapText="1" indent="1"/>
    </xf>
    <xf numFmtId="0" fontId="41" fillId="33" borderId="14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0" fillId="0" borderId="18" xfId="0" applyBorder="1" applyAlignment="1">
      <alignment horizontal="left" vertical="center" indent="1"/>
    </xf>
    <xf numFmtId="0" fontId="41" fillId="33" borderId="19" xfId="0" applyFont="1" applyFill="1" applyBorder="1" applyAlignment="1">
      <alignment horizontal="left" vertical="center" indent="1"/>
    </xf>
    <xf numFmtId="0" fontId="41" fillId="33" borderId="16" xfId="0" applyFont="1" applyFill="1" applyBorder="1" applyAlignment="1">
      <alignment horizontal="left" vertical="center" indent="1"/>
    </xf>
    <xf numFmtId="9" fontId="44" fillId="0" borderId="0" xfId="59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epo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Repo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Repo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Repo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Repo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0</xdr:row>
      <xdr:rowOff>0</xdr:rowOff>
    </xdr:from>
    <xdr:to>
      <xdr:col>6</xdr:col>
      <xdr:colOff>504825</xdr:colOff>
      <xdr:row>0</xdr:row>
      <xdr:rowOff>457200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495925" y="0"/>
          <a:ext cx="1247775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6</xdr:col>
      <xdr:colOff>600075</xdr:colOff>
      <xdr:row>0</xdr:row>
      <xdr:rowOff>0</xdr:rowOff>
    </xdr:from>
    <xdr:to>
      <xdr:col>8</xdr:col>
      <xdr:colOff>0</xdr:colOff>
      <xdr:row>0</xdr:row>
      <xdr:rowOff>457200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838950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2</xdr:row>
      <xdr:rowOff>76200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381625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« Back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Report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2</xdr:row>
      <xdr:rowOff>76200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381625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« Back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Report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2</xdr:row>
      <xdr:rowOff>76200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5648325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« Back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Report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2</xdr:row>
      <xdr:rowOff>76200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372100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« Back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Report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0</xdr:colOff>
      <xdr:row>2</xdr:row>
      <xdr:rowOff>76200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105400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« Back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Report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IF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OKUP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If Definition"/>
      <sheetName val="Localization 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 Definition"/>
      <sheetName val="Localization Tabl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63" sheet="Data"/>
  </cacheSource>
  <cacheFields count="5">
    <cacheField name="Product">
      <sharedItems containsMixedTypes="0" count="60">
        <s v="Anvil"/>
        <s v="Aspirin"/>
        <s v="Axle Grease"/>
        <s v="Balloon"/>
        <s v="Basket"/>
        <s v="Bat-man's Outfit"/>
        <s v="Bed Springs"/>
        <s v="Bird Seed"/>
        <s v="Bomb"/>
        <s v="Bumble Bees (One-fifth)"/>
        <s v="Catcus Costume"/>
        <s v="Christmas Package Machine"/>
        <s v="Dehydrated Boulders"/>
        <s v="Detonator"/>
        <s v="Do It Yourself Tornado Kit"/>
        <s v="Dog Sled"/>
        <s v="Dynamite"/>
        <s v="Earth Quake Pills"/>
        <s v="Electronic Fan"/>
        <s v="Electronic Motor"/>
        <s v="Explosive Tennis Balls"/>
        <s v="Female Road Runner Costume"/>
        <s v="Frisbee"/>
        <s v="Giant Mouse Trap"/>
        <s v="Giant Kite Kit"/>
        <s v="Giant Rubber Band"/>
        <s v="Glue"/>
        <s v="Grease"/>
        <s v="Instant Icicle Maker"/>
        <s v="Instant Road"/>
        <s v="Invisible Paint"/>
        <s v="Iron Bird Seed"/>
        <s v="Iron Pellets"/>
        <s v="Jet Motor"/>
        <s v="Jet Propelled Pogo Stick"/>
        <s v="Jet Propelled Skis"/>
        <s v="Jet Propelled Unicycle"/>
        <s v="Jim-Dandy Wagon"/>
        <s v="Lightning Bolts"/>
        <s v="Little Giant Do-It-Yourself"/>
        <s v="Rocket-Sled Kit"/>
        <s v="Little Giant Snow Cloud"/>
        <s v="Feeder (makes instant snow)"/>
        <s v="Matches"/>
        <s v="Mouse Snare"/>
        <s v="Nitroglyercin"/>
        <s v="Outboard Motor"/>
        <s v="Road Runner Lasso"/>
        <s v="Rocket Powered Roller Skates"/>
        <s v="Rocking Horse"/>
        <s v="Roller Skates"/>
        <s v="Roller Skis (no snow necessary)"/>
        <s v="Speed Skates (ice)"/>
        <s v="Street Cleaners Wagon"/>
        <s v="Super Outfit"/>
        <s v="TNT"/>
        <s v="Wash Tub"/>
        <s v="Weather Ballon"/>
        <s v="Trucking"/>
        <s v="Water Pistol"/>
      </sharedItems>
    </cacheField>
    <cacheField name="Orders">
      <sharedItems containsSemiMixedTypes="0" containsString="0" containsMixedTypes="0" containsNumber="1" containsInteger="1"/>
    </cacheField>
    <cacheField name="Sales">
      <sharedItems containsSemiMixedTypes="0" containsString="0" containsMixedTypes="0" containsNumber="1" containsInteger="1"/>
    </cacheField>
    <cacheField name="% refunds">
      <sharedItems containsSemiMixedTypes="0" containsString="0" containsMixedTypes="0" containsNumber="1"/>
    </cacheField>
    <cacheField name="Sale Per Order" formula="Sales/Orders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D66" firstHeaderRow="1" firstDataRow="2" firstDataCol="1"/>
  <pivotFields count="5">
    <pivotField axis="axisRow" compact="0" outline="0" subtotalTop="0" showAll="0" sortType="descending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2"/>
        <item x="21"/>
        <item x="22"/>
        <item x="24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3"/>
        <item x="44"/>
        <item x="45"/>
        <item x="46"/>
        <item x="47"/>
        <item x="48"/>
        <item x="40"/>
        <item x="49"/>
        <item x="50"/>
        <item x="51"/>
        <item x="52"/>
        <item x="53"/>
        <item x="54"/>
        <item x="55"/>
        <item x="58"/>
        <item x="56"/>
        <item x="59"/>
        <item x="57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 numFmtId="9"/>
    <pivotField compact="0" outline="0" subtotalTop="0" showAll="0" dragToRow="0" dragToCol="0" dragToPage="0" defaultSubtotal="0"/>
  </pivotFields>
  <rowFields count="1">
    <field x="0"/>
  </rowFields>
  <rowItems count="61">
    <i>
      <x v="43"/>
    </i>
    <i>
      <x v="51"/>
    </i>
    <i>
      <x v="11"/>
    </i>
    <i>
      <x v="37"/>
    </i>
    <i>
      <x v="13"/>
    </i>
    <i>
      <x v="34"/>
    </i>
    <i>
      <x v="45"/>
    </i>
    <i>
      <x v="35"/>
    </i>
    <i>
      <x v="58"/>
    </i>
    <i>
      <x v="15"/>
    </i>
    <i>
      <x v="12"/>
    </i>
    <i>
      <x v="41"/>
    </i>
    <i>
      <x v="26"/>
    </i>
    <i>
      <x v="2"/>
    </i>
    <i>
      <x v="40"/>
    </i>
    <i>
      <x v="9"/>
    </i>
    <i>
      <x v="3"/>
    </i>
    <i>
      <x v="14"/>
    </i>
    <i>
      <x v="18"/>
    </i>
    <i>
      <x v="39"/>
    </i>
    <i>
      <x v="5"/>
    </i>
    <i>
      <x v="30"/>
    </i>
    <i>
      <x v="52"/>
    </i>
    <i>
      <x v="25"/>
    </i>
    <i>
      <x/>
    </i>
    <i>
      <x v="59"/>
    </i>
    <i>
      <x v="56"/>
    </i>
    <i>
      <x v="32"/>
    </i>
    <i>
      <x v="20"/>
    </i>
    <i>
      <x v="53"/>
    </i>
    <i>
      <x v="54"/>
    </i>
    <i>
      <x v="24"/>
    </i>
    <i>
      <x v="38"/>
    </i>
    <i>
      <x v="29"/>
    </i>
    <i>
      <x v="47"/>
    </i>
    <i>
      <x v="36"/>
    </i>
    <i>
      <x v="10"/>
    </i>
    <i>
      <x v="1"/>
    </i>
    <i>
      <x v="28"/>
    </i>
    <i>
      <x v="50"/>
    </i>
    <i>
      <x v="8"/>
    </i>
    <i>
      <x v="19"/>
    </i>
    <i>
      <x v="17"/>
    </i>
    <i>
      <x v="57"/>
    </i>
    <i>
      <x v="48"/>
    </i>
    <i>
      <x v="46"/>
    </i>
    <i>
      <x v="55"/>
    </i>
    <i>
      <x v="23"/>
    </i>
    <i>
      <x v="31"/>
    </i>
    <i>
      <x v="22"/>
    </i>
    <i>
      <x v="16"/>
    </i>
    <i>
      <x v="27"/>
    </i>
    <i>
      <x v="33"/>
    </i>
    <i>
      <x v="44"/>
    </i>
    <i>
      <x v="49"/>
    </i>
    <i>
      <x v="42"/>
    </i>
    <i>
      <x v="7"/>
    </i>
    <i>
      <x v="4"/>
    </i>
    <i>
      <x v="21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/>
    <dataField name="Sum of Orders" fld="1" baseField="0" baseItem="0"/>
  </dataFields>
  <pivotTableStyleInfo name="PivotStyleMedium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D66" firstHeaderRow="1" firstDataRow="2" firstDataCol="1"/>
  <pivotFields count="5">
    <pivotField axis="axisRow" compact="0" outline="0" subtotalTop="0" showAll="0" sortType="descending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2"/>
        <item x="21"/>
        <item x="22"/>
        <item x="24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3"/>
        <item x="44"/>
        <item x="45"/>
        <item x="46"/>
        <item x="47"/>
        <item x="48"/>
        <item x="40"/>
        <item x="49"/>
        <item x="50"/>
        <item x="51"/>
        <item x="52"/>
        <item x="53"/>
        <item x="54"/>
        <item x="55"/>
        <item x="58"/>
        <item x="56"/>
        <item x="59"/>
        <item x="57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 numFmtId="9"/>
    <pivotField compact="0" outline="0" subtotalTop="0" showAll="0" dragToRow="0" dragToCol="0" dragToPage="0" defaultSubtotal="0"/>
  </pivotFields>
  <rowFields count="1">
    <field x="0"/>
  </rowFields>
  <rowItems count="61">
    <i>
      <x v="55"/>
    </i>
    <i>
      <x v="25"/>
    </i>
    <i>
      <x v="32"/>
    </i>
    <i>
      <x v="45"/>
    </i>
    <i>
      <x v="34"/>
    </i>
    <i>
      <x v="20"/>
    </i>
    <i>
      <x v="23"/>
    </i>
    <i>
      <x v="43"/>
    </i>
    <i>
      <x v="31"/>
    </i>
    <i>
      <x v="24"/>
    </i>
    <i>
      <x v="51"/>
    </i>
    <i>
      <x v="9"/>
    </i>
    <i>
      <x v="11"/>
    </i>
    <i>
      <x v="29"/>
    </i>
    <i>
      <x v="37"/>
    </i>
    <i>
      <x v="13"/>
    </i>
    <i>
      <x v="10"/>
    </i>
    <i>
      <x v="18"/>
    </i>
    <i>
      <x v="33"/>
    </i>
    <i>
      <x v="36"/>
    </i>
    <i>
      <x v="44"/>
    </i>
    <i>
      <x v="41"/>
    </i>
    <i>
      <x v="49"/>
    </i>
    <i>
      <x v="12"/>
    </i>
    <i>
      <x v="35"/>
    </i>
    <i>
      <x v="26"/>
    </i>
    <i>
      <x v="1"/>
    </i>
    <i>
      <x v="28"/>
    </i>
    <i>
      <x v="42"/>
    </i>
    <i>
      <x v="39"/>
    </i>
    <i>
      <x v="58"/>
    </i>
    <i>
      <x v="50"/>
    </i>
    <i>
      <x v="2"/>
    </i>
    <i>
      <x v="30"/>
    </i>
    <i>
      <x v="7"/>
    </i>
    <i>
      <x v="8"/>
    </i>
    <i>
      <x v="4"/>
    </i>
    <i>
      <x v="52"/>
    </i>
    <i>
      <x v="56"/>
    </i>
    <i>
      <x v="54"/>
    </i>
    <i>
      <x v="53"/>
    </i>
    <i>
      <x v="15"/>
    </i>
    <i>
      <x v="14"/>
    </i>
    <i>
      <x v="40"/>
    </i>
    <i>
      <x v="21"/>
    </i>
    <i>
      <x v="47"/>
    </i>
    <i>
      <x v="6"/>
    </i>
    <i>
      <x v="46"/>
    </i>
    <i>
      <x v="59"/>
    </i>
    <i>
      <x v="3"/>
    </i>
    <i>
      <x v="22"/>
    </i>
    <i>
      <x v="19"/>
    </i>
    <i>
      <x v="5"/>
    </i>
    <i>
      <x v="57"/>
    </i>
    <i>
      <x v="16"/>
    </i>
    <i>
      <x v="17"/>
    </i>
    <i>
      <x v="48"/>
    </i>
    <i>
      <x v="38"/>
    </i>
    <i>
      <x v="27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Orders" fld="1" baseField="0" baseItem="0"/>
    <dataField name="Sum of Sales" fld="2" baseField="0" baseItem="0"/>
  </dataFields>
  <pivotTableStyleInfo name="PivotStyleMedium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E66" firstHeaderRow="1" firstDataRow="2" firstDataCol="1"/>
  <pivotFields count="5">
    <pivotField axis="axisRow" compact="0" outline="0" subtotalTop="0" showAll="0" sortType="descending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2"/>
        <item x="21"/>
        <item x="22"/>
        <item x="24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3"/>
        <item x="44"/>
        <item x="45"/>
        <item x="46"/>
        <item x="47"/>
        <item x="48"/>
        <item x="40"/>
        <item x="49"/>
        <item x="50"/>
        <item x="51"/>
        <item x="52"/>
        <item x="53"/>
        <item x="54"/>
        <item x="55"/>
        <item x="58"/>
        <item x="56"/>
        <item x="59"/>
        <item x="57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 numFmtId="9"/>
    <pivotField dataField="1" compact="0" outline="0" subtotalTop="0" showAll="0" dragToRow="0" dragToCol="0" dragToPage="0"/>
  </pivotFields>
  <rowFields count="1">
    <field x="0"/>
  </rowFields>
  <rowItems count="61">
    <i>
      <x/>
    </i>
    <i>
      <x v="43"/>
    </i>
    <i>
      <x v="37"/>
    </i>
    <i>
      <x v="3"/>
    </i>
    <i>
      <x v="58"/>
    </i>
    <i>
      <x v="5"/>
    </i>
    <i>
      <x v="35"/>
    </i>
    <i>
      <x v="11"/>
    </i>
    <i>
      <x v="40"/>
    </i>
    <i>
      <x v="13"/>
    </i>
    <i>
      <x v="15"/>
    </i>
    <i>
      <x v="51"/>
    </i>
    <i>
      <x v="34"/>
    </i>
    <i>
      <x v="41"/>
    </i>
    <i>
      <x v="2"/>
    </i>
    <i>
      <x v="12"/>
    </i>
    <i>
      <x v="14"/>
    </i>
    <i>
      <x v="45"/>
    </i>
    <i>
      <x v="38"/>
    </i>
    <i>
      <x v="26"/>
    </i>
    <i>
      <x v="59"/>
    </i>
    <i>
      <x v="48"/>
    </i>
    <i>
      <x v="56"/>
    </i>
    <i>
      <x v="53"/>
    </i>
    <i>
      <x v="9"/>
    </i>
    <i>
      <x v="47"/>
    </i>
    <i>
      <x v="30"/>
    </i>
    <i>
      <x v="52"/>
    </i>
    <i>
      <x v="17"/>
    </i>
    <i>
      <x v="54"/>
    </i>
    <i>
      <x v="18"/>
    </i>
    <i>
      <x v="57"/>
    </i>
    <i>
      <x v="39"/>
    </i>
    <i>
      <x v="19"/>
    </i>
    <i>
      <x v="25"/>
    </i>
    <i>
      <x v="32"/>
    </i>
    <i>
      <x v="10"/>
    </i>
    <i>
      <x v="22"/>
    </i>
    <i>
      <x v="20"/>
    </i>
    <i>
      <x v="24"/>
    </i>
    <i>
      <x v="36"/>
    </i>
    <i>
      <x v="46"/>
    </i>
    <i>
      <x v="27"/>
    </i>
    <i>
      <x v="1"/>
    </i>
    <i>
      <x v="8"/>
    </i>
    <i>
      <x v="16"/>
    </i>
    <i>
      <x v="50"/>
    </i>
    <i>
      <x v="28"/>
    </i>
    <i>
      <x v="29"/>
    </i>
    <i>
      <x v="7"/>
    </i>
    <i>
      <x v="49"/>
    </i>
    <i>
      <x v="31"/>
    </i>
    <i>
      <x v="33"/>
    </i>
    <i>
      <x v="55"/>
    </i>
    <i>
      <x v="6"/>
    </i>
    <i>
      <x v="4"/>
    </i>
    <i>
      <x v="42"/>
    </i>
    <i>
      <x v="21"/>
    </i>
    <i>
      <x v="23"/>
    </i>
    <i>
      <x v="4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e Per Order" fld="4" baseField="0" baseItem="0"/>
    <dataField name="Sum of Orders" fld="1" baseField="0" baseItem="0"/>
    <dataField name="Sum of Sales" fld="2" baseField="0" baseItem="0"/>
  </dataFields>
  <pivotTableStyleInfo name="PivotStyleMedium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C66" firstHeaderRow="2" firstDataRow="2" firstDataCol="1"/>
  <pivotFields count="5">
    <pivotField axis="axisRow" compact="0" outline="0" subtotalTop="0" showAll="0" sortType="descending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2"/>
        <item x="21"/>
        <item x="22"/>
        <item x="24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3"/>
        <item x="44"/>
        <item x="45"/>
        <item x="46"/>
        <item x="47"/>
        <item x="48"/>
        <item x="40"/>
        <item x="49"/>
        <item x="50"/>
        <item x="51"/>
        <item x="52"/>
        <item x="53"/>
        <item x="54"/>
        <item x="55"/>
        <item x="58"/>
        <item x="56"/>
        <item x="59"/>
        <item x="5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9"/>
    <pivotField compact="0" outline="0" subtotalTop="0" showAll="0" dragToRow="0" dragToCol="0" dragToPage="0" defaultSubtotal="0"/>
  </pivotFields>
  <rowFields count="1">
    <field x="0"/>
  </rowFields>
  <rowItems count="61">
    <i>
      <x v="9"/>
    </i>
    <i>
      <x v="55"/>
    </i>
    <i>
      <x v="38"/>
    </i>
    <i>
      <x v="5"/>
    </i>
    <i>
      <x v="40"/>
    </i>
    <i>
      <x v="53"/>
    </i>
    <i>
      <x v="7"/>
    </i>
    <i>
      <x v="11"/>
    </i>
    <i>
      <x v="31"/>
    </i>
    <i>
      <x v="28"/>
    </i>
    <i>
      <x v="19"/>
    </i>
    <i>
      <x v="35"/>
    </i>
    <i>
      <x v="10"/>
    </i>
    <i>
      <x v="2"/>
    </i>
    <i>
      <x v="22"/>
    </i>
    <i>
      <x v="32"/>
    </i>
    <i>
      <x v="13"/>
    </i>
    <i>
      <x v="16"/>
    </i>
    <i>
      <x v="33"/>
    </i>
    <i>
      <x v="56"/>
    </i>
    <i>
      <x v="18"/>
    </i>
    <i>
      <x v="45"/>
    </i>
    <i>
      <x v="36"/>
    </i>
    <i>
      <x v="1"/>
    </i>
    <i>
      <x v="46"/>
    </i>
    <i>
      <x v="26"/>
    </i>
    <i>
      <x v="58"/>
    </i>
    <i>
      <x v="25"/>
    </i>
    <i>
      <x v="49"/>
    </i>
    <i>
      <x v="57"/>
    </i>
    <i>
      <x v="30"/>
    </i>
    <i>
      <x v="41"/>
    </i>
    <i>
      <x v="12"/>
    </i>
    <i>
      <x v="51"/>
    </i>
    <i>
      <x v="23"/>
    </i>
    <i>
      <x v="44"/>
    </i>
    <i>
      <x v="14"/>
    </i>
    <i>
      <x v="54"/>
    </i>
    <i>
      <x v="29"/>
    </i>
    <i>
      <x v="24"/>
    </i>
    <i>
      <x v="20"/>
    </i>
    <i>
      <x v="21"/>
    </i>
    <i>
      <x v="37"/>
    </i>
    <i>
      <x v="6"/>
    </i>
    <i>
      <x v="15"/>
    </i>
    <i>
      <x v="3"/>
    </i>
    <i>
      <x v="8"/>
    </i>
    <i>
      <x v="47"/>
    </i>
    <i>
      <x v="4"/>
    </i>
    <i>
      <x/>
    </i>
    <i>
      <x v="43"/>
    </i>
    <i>
      <x v="34"/>
    </i>
    <i>
      <x v="17"/>
    </i>
    <i>
      <x v="59"/>
    </i>
    <i>
      <x v="48"/>
    </i>
    <i>
      <x v="27"/>
    </i>
    <i>
      <x v="50"/>
    </i>
    <i>
      <x v="39"/>
    </i>
    <i>
      <x v="42"/>
    </i>
    <i>
      <x v="52"/>
    </i>
    <i t="grand">
      <x/>
    </i>
  </rowItems>
  <colItems count="1">
    <i/>
  </colItems>
  <dataFields count="1">
    <dataField name="Sum of % refunds" fld="3" baseField="0" baseItem="0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tabSelected="1" zoomScalePageLayoutView="0" workbookViewId="0" topLeftCell="A1">
      <selection activeCell="B1" sqref="B1:H1"/>
    </sheetView>
  </sheetViews>
  <sheetFormatPr defaultColWidth="9.140625" defaultRowHeight="15"/>
  <cols>
    <col min="1" max="1" width="3.7109375" style="0" customWidth="1"/>
    <col min="2" max="2" width="30.28125" style="0" bestFit="1" customWidth="1"/>
    <col min="4" max="4" width="18.140625" style="0" bestFit="1" customWidth="1"/>
    <col min="5" max="5" width="1.57421875" style="0" customWidth="1"/>
    <col min="6" max="6" width="30.7109375" style="0" customWidth="1"/>
    <col min="8" max="8" width="18.140625" style="0" bestFit="1" customWidth="1"/>
  </cols>
  <sheetData>
    <row r="1" spans="2:8" ht="57" customHeight="1">
      <c r="B1" s="13" t="s">
        <v>72</v>
      </c>
      <c r="C1" s="12"/>
      <c r="D1" s="12"/>
      <c r="E1" s="12"/>
      <c r="F1" s="12"/>
      <c r="G1" s="12"/>
      <c r="H1" s="12"/>
    </row>
    <row r="4" spans="2:8" s="16" customFormat="1" ht="19.5" customHeight="1">
      <c r="B4" s="14" t="s">
        <v>71</v>
      </c>
      <c r="C4" s="15"/>
      <c r="D4" s="15"/>
      <c r="F4" s="14" t="s">
        <v>73</v>
      </c>
      <c r="G4" s="15"/>
      <c r="H4" s="15"/>
    </row>
    <row r="5" spans="2:8" ht="15">
      <c r="B5" s="21" t="str">
        <f>'Top Products - 1'!B6</f>
        <v>Mouse Snare</v>
      </c>
      <c r="C5" s="17">
        <f>'Top Products - 1'!C6</f>
        <v>1200</v>
      </c>
      <c r="D5" s="18" t="str">
        <f>REPT("|",C5/vNorm)</f>
        <v>||||||||||||||||||||||||||||||||||||||||||||||||||||||||||||||||||||||||||||||||||||||||||||||||||||||||||||||||||||||||</v>
      </c>
      <c r="F5" s="21" t="str">
        <f>'Top Products - 2'!B6</f>
        <v>TNT</v>
      </c>
      <c r="G5" s="17">
        <f>'Top Products - 2'!C6</f>
        <v>50</v>
      </c>
      <c r="H5" s="18" t="str">
        <f>REPT("|",G5)</f>
        <v>||||||||||||||||||||||||||||||||||||||||||||||||||</v>
      </c>
    </row>
    <row r="6" spans="2:8" ht="15">
      <c r="B6" s="21" t="str">
        <f>'Top Products - 1'!B7</f>
        <v>Roller Skis (no snow necessary)</v>
      </c>
      <c r="C6" s="19">
        <f>'Top Products - 1'!C7</f>
        <v>1100</v>
      </c>
      <c r="D6" s="20" t="str">
        <f aca="true" t="shared" si="0" ref="D6:D14">REPT("|",C6/vNorm)</f>
        <v>||||||||||||||||||||||||||||||||||||||||||||||||||||||||||||||||||||||||||||||||||||||||||||||||||||||||||||||</v>
      </c>
      <c r="F6" s="21" t="str">
        <f>'Top Products - 2'!B7</f>
        <v>Giant Mouse Trap</v>
      </c>
      <c r="G6" s="19">
        <f>'Top Products - 2'!C7</f>
        <v>50</v>
      </c>
      <c r="H6" s="20" t="str">
        <f aca="true" t="shared" si="1" ref="H6:H14">REPT("|",G6)</f>
        <v>||||||||||||||||||||||||||||||||||||||||||||||||||</v>
      </c>
    </row>
    <row r="7" spans="2:8" ht="15">
      <c r="B7" s="21" t="str">
        <f>'Top Products - 1'!B8</f>
        <v>Christmas Package Machine</v>
      </c>
      <c r="C7" s="19">
        <f>'Top Products - 1'!C8</f>
        <v>1075</v>
      </c>
      <c r="D7" s="20" t="str">
        <f t="shared" si="0"/>
        <v>|||||||||||||||||||||||||||||||||||||||||||||||||||||||||||||||||||||||||||||||||||||||||||||||||||||||||||</v>
      </c>
      <c r="F7" s="21" t="str">
        <f>'Top Products - 2'!B8</f>
        <v>Iron Bird Seed</v>
      </c>
      <c r="G7" s="19">
        <f>'Top Products - 2'!C8</f>
        <v>49</v>
      </c>
      <c r="H7" s="20" t="str">
        <f t="shared" si="1"/>
        <v>|||||||||||||||||||||||||||||||||||||||||||||||||</v>
      </c>
    </row>
    <row r="8" spans="2:8" ht="15">
      <c r="B8" s="21" t="str">
        <f>'Top Products - 1'!B9</f>
        <v>Jet Propelled Unicycle</v>
      </c>
      <c r="C8" s="19">
        <f>'Top Products - 1'!C9</f>
        <v>1025</v>
      </c>
      <c r="D8" s="20" t="str">
        <f t="shared" si="0"/>
        <v>||||||||||||||||||||||||||||||||||||||||||||||||||||||||||||||||||||||||||||||||||||||||||||||||||||||</v>
      </c>
      <c r="F8" s="21" t="str">
        <f>'Top Products - 2'!B9</f>
        <v>Outboard Motor</v>
      </c>
      <c r="G8" s="19">
        <f>'Top Products - 2'!C9</f>
        <v>49</v>
      </c>
      <c r="H8" s="20" t="str">
        <f t="shared" si="1"/>
        <v>|||||||||||||||||||||||||||||||||||||||||||||||||</v>
      </c>
    </row>
    <row r="9" spans="2:8" ht="15">
      <c r="B9" s="21" t="str">
        <f>'Top Products - 1'!B10</f>
        <v>Detonator</v>
      </c>
      <c r="C9" s="19">
        <f>'Top Products - 1'!C10</f>
        <v>1000</v>
      </c>
      <c r="D9" s="20" t="str">
        <f t="shared" si="0"/>
        <v>||||||||||||||||||||||||||||||||||||||||||||||||||||||||||||||||||||||||||||||||||||||||||||||||||||</v>
      </c>
      <c r="F9" s="21" t="str">
        <f>'Top Products - 2'!B10</f>
        <v>Jet Motor</v>
      </c>
      <c r="G9" s="19">
        <f>'Top Products - 2'!C10</f>
        <v>49</v>
      </c>
      <c r="H9" s="20" t="str">
        <f t="shared" si="1"/>
        <v>|||||||||||||||||||||||||||||||||||||||||||||||||</v>
      </c>
    </row>
    <row r="10" spans="2:8" ht="15">
      <c r="B10" s="21" t="str">
        <f>'Top Products - 1'!B11</f>
        <v>Jet Motor</v>
      </c>
      <c r="C10" s="19">
        <f>'Top Products - 1'!C11</f>
        <v>980</v>
      </c>
      <c r="D10" s="20" t="str">
        <f t="shared" si="0"/>
        <v>||||||||||||||||||||||||||||||||||||||||||||||||||||||||||||||||||||||||||||||||||||||||||||||||||</v>
      </c>
      <c r="F10" s="21" t="str">
        <f>'Top Products - 2'!B11</f>
        <v>Explosive Tennis Balls</v>
      </c>
      <c r="G10" s="19">
        <f>'Top Products - 2'!C11</f>
        <v>49</v>
      </c>
      <c r="H10" s="20" t="str">
        <f t="shared" si="1"/>
        <v>|||||||||||||||||||||||||||||||||||||||||||||||||</v>
      </c>
    </row>
    <row r="11" spans="2:8" ht="15">
      <c r="B11" s="21" t="str">
        <f>'Top Products - 1'!B12</f>
        <v>Outboard Motor</v>
      </c>
      <c r="C11" s="19">
        <f>'Top Products - 1'!C12</f>
        <v>980</v>
      </c>
      <c r="D11" s="20" t="str">
        <f t="shared" si="0"/>
        <v>||||||||||||||||||||||||||||||||||||||||||||||||||||||||||||||||||||||||||||||||||||||||||||||||||</v>
      </c>
      <c r="F11" s="21" t="str">
        <f>'Top Products - 2'!B12</f>
        <v>Frisbee</v>
      </c>
      <c r="G11" s="19">
        <f>'Top Products - 2'!C12</f>
        <v>49</v>
      </c>
      <c r="H11" s="20" t="str">
        <f t="shared" si="1"/>
        <v>|||||||||||||||||||||||||||||||||||||||||||||||||</v>
      </c>
    </row>
    <row r="12" spans="2:8" ht="15">
      <c r="B12" s="21" t="str">
        <f>'Top Products - 1'!B13</f>
        <v>Jet Propelled Pogo Stick</v>
      </c>
      <c r="C12" s="19">
        <f>'Top Products - 1'!C13</f>
        <v>975</v>
      </c>
      <c r="D12" s="20" t="str">
        <f t="shared" si="0"/>
        <v>|||||||||||||||||||||||||||||||||||||||||||||||||||||||||||||||||||||||||||||||||||||||||||||||||</v>
      </c>
      <c r="F12" s="21" t="str">
        <f>'Top Products - 2'!B13</f>
        <v>Mouse Snare</v>
      </c>
      <c r="G12" s="19">
        <f>'Top Products - 2'!C13</f>
        <v>48</v>
      </c>
      <c r="H12" s="20" t="str">
        <f t="shared" si="1"/>
        <v>||||||||||||||||||||||||||||||||||||||||||||||||</v>
      </c>
    </row>
    <row r="13" spans="2:8" ht="15">
      <c r="B13" s="21" t="str">
        <f>'Top Products - 1'!B14</f>
        <v>Water Pistol</v>
      </c>
      <c r="C13" s="19">
        <f>'Top Products - 1'!C14</f>
        <v>925</v>
      </c>
      <c r="D13" s="20" t="str">
        <f t="shared" si="0"/>
        <v>||||||||||||||||||||||||||||||||||||||||||||||||||||||||||||||||||||||||||||||||||||||||||||</v>
      </c>
      <c r="F13" s="21" t="str">
        <f>'Top Products - 2'!B14</f>
        <v>Invisible Paint</v>
      </c>
      <c r="G13" s="19">
        <f>'Top Products - 2'!C14</f>
        <v>48</v>
      </c>
      <c r="H13" s="20" t="str">
        <f t="shared" si="1"/>
        <v>||||||||||||||||||||||||||||||||||||||||||||||||</v>
      </c>
    </row>
    <row r="14" spans="2:8" ht="15">
      <c r="B14" s="21" t="str">
        <f>'Top Products - 1'!B15</f>
        <v>Dog Sled</v>
      </c>
      <c r="C14" s="19">
        <f>'Top Products - 1'!C15</f>
        <v>800</v>
      </c>
      <c r="D14" s="20" t="str">
        <f t="shared" si="0"/>
        <v>||||||||||||||||||||||||||||||||||||||||||||||||||||||||||||||||||||||||||||||||</v>
      </c>
      <c r="F14" s="21" t="str">
        <f>'Top Products - 2'!B15</f>
        <v>Giant Kite Kit</v>
      </c>
      <c r="G14" s="19">
        <f>'Top Products - 2'!C15</f>
        <v>45</v>
      </c>
      <c r="H14" s="20" t="str">
        <f t="shared" si="1"/>
        <v>|||||||||||||||||||||||||||||||||||||||||||||</v>
      </c>
    </row>
    <row r="15" spans="2:8" ht="19.5" customHeight="1">
      <c r="B15" s="11" t="s">
        <v>70</v>
      </c>
      <c r="C15" s="9"/>
      <c r="D15" s="10"/>
      <c r="F15" s="11" t="s">
        <v>70</v>
      </c>
      <c r="G15" s="9"/>
      <c r="H15" s="10"/>
    </row>
    <row r="17" spans="2:8" ht="19.5" customHeight="1">
      <c r="B17" s="22" t="s">
        <v>74</v>
      </c>
      <c r="C17" s="23"/>
      <c r="D17" s="15"/>
      <c r="F17" s="22" t="s">
        <v>76</v>
      </c>
      <c r="G17" s="23"/>
      <c r="H17" s="15"/>
    </row>
    <row r="18" spans="2:8" ht="15">
      <c r="B18" s="21" t="str">
        <f>#REF!</f>
        <v>Bumble Bees (One-fifth)</v>
      </c>
      <c r="C18" s="24">
        <f>#REF!</f>
        <v>0.09967737903789013</v>
      </c>
      <c r="D18" s="18" t="str">
        <f>REPT("|",C18*1000)</f>
        <v>|||||||||||||||||||||||||||||||||||||||||||||||||||||||||||||||||||||||||||||||||||||||||||||||||||</v>
      </c>
      <c r="F18" s="21" t="str">
        <f>'Top Products - 3'!B6</f>
        <v>Anvil</v>
      </c>
      <c r="G18" s="17">
        <f>'Top Products - 3'!C6</f>
        <v>25</v>
      </c>
      <c r="H18" s="18" t="str">
        <f>REPT("|",G18)</f>
        <v>|||||||||||||||||||||||||</v>
      </c>
    </row>
    <row r="19" spans="2:8" ht="15">
      <c r="B19" s="21" t="str">
        <f>#REF!</f>
        <v>TNT</v>
      </c>
      <c r="C19" s="24">
        <f>#REF!</f>
        <v>0.09898218837590544</v>
      </c>
      <c r="D19" s="20" t="str">
        <f aca="true" t="shared" si="2" ref="D19:D27">REPT("|",C19*1000)</f>
        <v>||||||||||||||||||||||||||||||||||||||||||||||||||||||||||||||||||||||||||||||||||||||||||||||||||</v>
      </c>
      <c r="F19" s="21" t="str">
        <f>'Top Products - 3'!B7</f>
        <v>Mouse Snare</v>
      </c>
      <c r="G19" s="19">
        <f>'Top Products - 3'!C7</f>
        <v>25</v>
      </c>
      <c r="H19" s="20" t="str">
        <f aca="true" t="shared" si="3" ref="H19:H27">REPT("|",G19)</f>
        <v>|||||||||||||||||||||||||</v>
      </c>
    </row>
    <row r="20" spans="2:8" ht="15">
      <c r="B20" s="21" t="str">
        <f>#REF!</f>
        <v>Jim-Dandy Wagon</v>
      </c>
      <c r="C20" s="24">
        <f>#REF!</f>
        <v>0.09871165818475991</v>
      </c>
      <c r="D20" s="20" t="str">
        <f t="shared" si="2"/>
        <v>||||||||||||||||||||||||||||||||||||||||||||||||||||||||||||||||||||||||||||||||||||||||||||||||||</v>
      </c>
      <c r="F20" s="21" t="str">
        <f>'Top Products - 3'!B8</f>
        <v>Jet Propelled Unicycle</v>
      </c>
      <c r="G20" s="19">
        <f>'Top Products - 3'!C8</f>
        <v>25</v>
      </c>
      <c r="H20" s="20" t="str">
        <f t="shared" si="3"/>
        <v>|||||||||||||||||||||||||</v>
      </c>
    </row>
    <row r="21" spans="2:8" ht="15">
      <c r="B21" s="21" t="str">
        <f>#REF!</f>
        <v>Bat-man's Outfit</v>
      </c>
      <c r="C21" s="24">
        <f>#REF!</f>
        <v>0.09810099392611722</v>
      </c>
      <c r="D21" s="20" t="str">
        <f t="shared" si="2"/>
        <v>||||||||||||||||||||||||||||||||||||||||||||||||||||||||||||||||||||||||||||||||||||||||||||||||||</v>
      </c>
      <c r="F21" s="21" t="str">
        <f>'Top Products - 3'!B9</f>
        <v>Balloon</v>
      </c>
      <c r="G21" s="19">
        <f>'Top Products - 3'!C9</f>
        <v>25</v>
      </c>
      <c r="H21" s="20" t="str">
        <f t="shared" si="3"/>
        <v>|||||||||||||||||||||||||</v>
      </c>
    </row>
    <row r="22" spans="2:8" ht="15">
      <c r="B22" s="21" t="str">
        <f>#REF!</f>
        <v>Little Giant Do-It-Yourself</v>
      </c>
      <c r="C22" s="24">
        <f>#REF!</f>
        <v>0.09540120586742037</v>
      </c>
      <c r="D22" s="20" t="str">
        <f t="shared" si="2"/>
        <v>|||||||||||||||||||||||||||||||||||||||||||||||||||||||||||||||||||||||||||||||||||||||||||||||</v>
      </c>
      <c r="F22" s="21" t="str">
        <f>'Top Products - 3'!B10</f>
        <v>Water Pistol</v>
      </c>
      <c r="G22" s="19">
        <f>'Top Products - 3'!C10</f>
        <v>25</v>
      </c>
      <c r="H22" s="20" t="str">
        <f t="shared" si="3"/>
        <v>|||||||||||||||||||||||||</v>
      </c>
    </row>
    <row r="23" spans="2:8" ht="15">
      <c r="B23" s="21" t="str">
        <f>#REF!</f>
        <v>Street Cleaners Wagon</v>
      </c>
      <c r="C23" s="24">
        <f>#REF!</f>
        <v>0.09433903329043136</v>
      </c>
      <c r="D23" s="20" t="str">
        <f t="shared" si="2"/>
        <v>||||||||||||||||||||||||||||||||||||||||||||||||||||||||||||||||||||||||||||||||||||||||||||||</v>
      </c>
      <c r="F23" s="21" t="str">
        <f>'Top Products - 3'!B11</f>
        <v>Bat-man's Outfit</v>
      </c>
      <c r="G23" s="19">
        <f>'Top Products - 3'!C11</f>
        <v>25</v>
      </c>
      <c r="H23" s="20" t="str">
        <f t="shared" si="3"/>
        <v>|||||||||||||||||||||||||</v>
      </c>
    </row>
    <row r="24" spans="2:8" ht="15">
      <c r="B24" s="21" t="str">
        <f>#REF!</f>
        <v>Bird Seed</v>
      </c>
      <c r="C24" s="24">
        <f>#REF!</f>
        <v>0.08984731497343965</v>
      </c>
      <c r="D24" s="20" t="str">
        <f t="shared" si="2"/>
        <v>|||||||||||||||||||||||||||||||||||||||||||||||||||||||||||||||||||||||||||||||||||||||||</v>
      </c>
      <c r="F24" s="21" t="str">
        <f>'Top Products - 3'!B12</f>
        <v>Jet Propelled Pogo Stick</v>
      </c>
      <c r="G24" s="19">
        <f>'Top Products - 3'!C12</f>
        <v>25</v>
      </c>
      <c r="H24" s="20" t="str">
        <f t="shared" si="3"/>
        <v>|||||||||||||||||||||||||</v>
      </c>
    </row>
    <row r="25" spans="2:8" ht="15">
      <c r="B25" s="21" t="str">
        <f>#REF!</f>
        <v>Christmas Package Machine</v>
      </c>
      <c r="C25" s="24">
        <f>#REF!</f>
        <v>0.0892906048263252</v>
      </c>
      <c r="D25" s="20" t="str">
        <f t="shared" si="2"/>
        <v>|||||||||||||||||||||||||||||||||||||||||||||||||||||||||||||||||||||||||||||||||||||||||</v>
      </c>
      <c r="F25" s="21" t="str">
        <f>'Top Products - 3'!B13</f>
        <v>Christmas Package Machine</v>
      </c>
      <c r="G25" s="19">
        <f>'Top Products - 3'!C13</f>
        <v>25</v>
      </c>
      <c r="H25" s="20" t="str">
        <f t="shared" si="3"/>
        <v>|||||||||||||||||||||||||</v>
      </c>
    </row>
    <row r="26" spans="2:8" ht="15">
      <c r="B26" s="21" t="str">
        <f>#REF!</f>
        <v>Invisible Paint</v>
      </c>
      <c r="C26" s="24">
        <f>#REF!</f>
        <v>0.0884602522701956</v>
      </c>
      <c r="D26" s="20" t="str">
        <f t="shared" si="2"/>
        <v>||||||||||||||||||||||||||||||||||||||||||||||||||||||||||||||||||||||||||||||||||||||||</v>
      </c>
      <c r="F26" s="21" t="str">
        <f>'Top Products - 3'!B14</f>
        <v>Little Giant Do-It-Yourself</v>
      </c>
      <c r="G26" s="19">
        <f>'Top Products - 3'!C14</f>
        <v>25</v>
      </c>
      <c r="H26" s="20" t="str">
        <f t="shared" si="3"/>
        <v>|||||||||||||||||||||||||</v>
      </c>
    </row>
    <row r="27" spans="2:8" ht="15">
      <c r="B27" s="21" t="str">
        <f>#REF!</f>
        <v>Grease</v>
      </c>
      <c r="C27" s="24">
        <f>#REF!</f>
        <v>0.08779924390720772</v>
      </c>
      <c r="D27" s="20" t="str">
        <f t="shared" si="2"/>
        <v>|||||||||||||||||||||||||||||||||||||||||||||||||||||||||||||||||||||||||||||||||||||||</v>
      </c>
      <c r="F27" s="21" t="str">
        <f>'Top Products - 3'!B15</f>
        <v>Detonator</v>
      </c>
      <c r="G27" s="19">
        <f>'Top Products - 3'!C15</f>
        <v>25</v>
      </c>
      <c r="H27" s="20" t="str">
        <f t="shared" si="3"/>
        <v>|||||||||||||||||||||||||</v>
      </c>
    </row>
    <row r="28" spans="2:8" ht="19.5" customHeight="1">
      <c r="B28" s="11" t="s">
        <v>70</v>
      </c>
      <c r="C28" s="9"/>
      <c r="D28" s="10"/>
      <c r="F28" s="11" t="s">
        <v>70</v>
      </c>
      <c r="G28" s="9"/>
      <c r="H28" s="10"/>
    </row>
  </sheetData>
  <sheetProtection/>
  <mergeCells count="3">
    <mergeCell ref="B1:H1"/>
    <mergeCell ref="B17:C17"/>
    <mergeCell ref="F17:G17"/>
  </mergeCells>
  <hyperlinks>
    <hyperlink ref="B15" location="'Top Products - 1'!A1" display="View more"/>
    <hyperlink ref="F15" location="'Top Products - 2'!A1" display="View more"/>
    <hyperlink ref="B28" location="'Bottom Products - 1'!A1" display="View more"/>
    <hyperlink ref="F28" location="'Top Products - 3'!A1" display="View mor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66"/>
  <sheetViews>
    <sheetView showGridLines="0" zoomScalePageLayoutView="0" workbookViewId="0" topLeftCell="A1">
      <selection activeCell="B1" sqref="B1:H1"/>
    </sheetView>
  </sheetViews>
  <sheetFormatPr defaultColWidth="9.140625" defaultRowHeight="15"/>
  <cols>
    <col min="2" max="2" width="29.140625" style="0" bestFit="1" customWidth="1"/>
    <col min="3" max="3" width="12.140625" style="0" customWidth="1"/>
    <col min="4" max="4" width="13.7109375" style="0" customWidth="1"/>
    <col min="5" max="5" width="16.57421875" style="0" bestFit="1" customWidth="1"/>
  </cols>
  <sheetData>
    <row r="4" ht="15">
      <c r="C4" s="1" t="s">
        <v>67</v>
      </c>
    </row>
    <row r="5" spans="2:4" ht="15">
      <c r="B5" s="1" t="s">
        <v>0</v>
      </c>
      <c r="C5" t="s">
        <v>66</v>
      </c>
      <c r="D5" t="s">
        <v>68</v>
      </c>
    </row>
    <row r="6" spans="2:4" ht="15">
      <c r="B6" t="s">
        <v>50</v>
      </c>
      <c r="C6" s="2">
        <v>1200</v>
      </c>
      <c r="D6" s="2">
        <v>48</v>
      </c>
    </row>
    <row r="7" spans="2:4" ht="15">
      <c r="B7" t="s">
        <v>57</v>
      </c>
      <c r="C7" s="2">
        <v>1100</v>
      </c>
      <c r="D7" s="2">
        <v>44</v>
      </c>
    </row>
    <row r="8" spans="2:4" ht="15">
      <c r="B8" t="s">
        <v>17</v>
      </c>
      <c r="C8" s="2">
        <v>1075</v>
      </c>
      <c r="D8" s="2">
        <v>43</v>
      </c>
    </row>
    <row r="9" spans="2:4" ht="15">
      <c r="B9" t="s">
        <v>42</v>
      </c>
      <c r="C9" s="2">
        <v>1025</v>
      </c>
      <c r="D9" s="2">
        <v>41</v>
      </c>
    </row>
    <row r="10" spans="2:4" ht="15">
      <c r="B10" t="s">
        <v>19</v>
      </c>
      <c r="C10" s="2">
        <v>1000</v>
      </c>
      <c r="D10" s="2">
        <v>40</v>
      </c>
    </row>
    <row r="11" spans="2:4" ht="15">
      <c r="B11" t="s">
        <v>39</v>
      </c>
      <c r="C11" s="2">
        <v>980</v>
      </c>
      <c r="D11" s="2">
        <v>49</v>
      </c>
    </row>
    <row r="12" spans="2:4" ht="15">
      <c r="B12" t="s">
        <v>52</v>
      </c>
      <c r="C12" s="2">
        <v>980</v>
      </c>
      <c r="D12" s="2">
        <v>49</v>
      </c>
    </row>
    <row r="13" spans="2:4" ht="15">
      <c r="B13" t="s">
        <v>40</v>
      </c>
      <c r="C13" s="2">
        <v>975</v>
      </c>
      <c r="D13" s="2">
        <v>39</v>
      </c>
    </row>
    <row r="14" spans="2:4" ht="15">
      <c r="B14" t="s">
        <v>65</v>
      </c>
      <c r="C14" s="2">
        <v>925</v>
      </c>
      <c r="D14" s="2">
        <v>37</v>
      </c>
    </row>
    <row r="15" spans="2:4" ht="15">
      <c r="B15" t="s">
        <v>21</v>
      </c>
      <c r="C15" s="2">
        <v>800</v>
      </c>
      <c r="D15" s="2">
        <v>32</v>
      </c>
    </row>
    <row r="16" spans="2:4" ht="15">
      <c r="B16" t="s">
        <v>18</v>
      </c>
      <c r="C16" s="2">
        <v>780</v>
      </c>
      <c r="D16" s="2">
        <v>39</v>
      </c>
    </row>
    <row r="17" spans="2:4" ht="15">
      <c r="B17" t="s">
        <v>47</v>
      </c>
      <c r="C17" s="2">
        <v>780</v>
      </c>
      <c r="D17" s="2">
        <v>39</v>
      </c>
    </row>
    <row r="18" spans="2:4" ht="15">
      <c r="B18" t="s">
        <v>31</v>
      </c>
      <c r="C18" s="2">
        <v>760</v>
      </c>
      <c r="D18" s="2">
        <v>38</v>
      </c>
    </row>
    <row r="19" spans="2:4" ht="15">
      <c r="B19" t="s">
        <v>8</v>
      </c>
      <c r="C19" s="2">
        <v>720</v>
      </c>
      <c r="D19" s="2">
        <v>36</v>
      </c>
    </row>
    <row r="20" spans="2:4" ht="15">
      <c r="B20" t="s">
        <v>45</v>
      </c>
      <c r="C20" s="2">
        <v>700</v>
      </c>
      <c r="D20" s="2">
        <v>28</v>
      </c>
    </row>
    <row r="21" spans="2:4" ht="15">
      <c r="B21" t="s">
        <v>15</v>
      </c>
      <c r="C21" s="2">
        <v>660</v>
      </c>
      <c r="D21" s="2">
        <v>44</v>
      </c>
    </row>
    <row r="22" spans="2:4" ht="15">
      <c r="B22" t="s">
        <v>9</v>
      </c>
      <c r="C22" s="2">
        <v>600</v>
      </c>
      <c r="D22" s="2">
        <v>24</v>
      </c>
    </row>
    <row r="23" spans="2:4" ht="15">
      <c r="B23" t="s">
        <v>20</v>
      </c>
      <c r="C23" s="2">
        <v>600</v>
      </c>
      <c r="D23" s="2">
        <v>30</v>
      </c>
    </row>
    <row r="24" spans="2:4" ht="15">
      <c r="B24" t="s">
        <v>24</v>
      </c>
      <c r="C24" s="2">
        <v>600</v>
      </c>
      <c r="D24" s="2">
        <v>40</v>
      </c>
    </row>
    <row r="25" spans="2:4" ht="15">
      <c r="B25" t="s">
        <v>44</v>
      </c>
      <c r="C25" s="2">
        <v>570</v>
      </c>
      <c r="D25" s="2">
        <v>38</v>
      </c>
    </row>
    <row r="26" spans="2:4" ht="15">
      <c r="B26" t="s">
        <v>11</v>
      </c>
      <c r="C26" s="2">
        <v>550</v>
      </c>
      <c r="D26" s="2">
        <v>22</v>
      </c>
    </row>
    <row r="27" spans="2:4" ht="15">
      <c r="B27" t="s">
        <v>35</v>
      </c>
      <c r="C27" s="2">
        <v>525</v>
      </c>
      <c r="D27" s="2">
        <v>35</v>
      </c>
    </row>
    <row r="28" spans="2:4" ht="15">
      <c r="B28" t="s">
        <v>58</v>
      </c>
      <c r="C28" s="2">
        <v>510</v>
      </c>
      <c r="D28" s="2">
        <v>34</v>
      </c>
    </row>
    <row r="29" spans="2:4" ht="15">
      <c r="B29" t="s">
        <v>29</v>
      </c>
      <c r="C29" s="2">
        <v>500</v>
      </c>
      <c r="D29" s="2">
        <v>50</v>
      </c>
    </row>
    <row r="30" spans="2:4" ht="15">
      <c r="B30" t="s">
        <v>6</v>
      </c>
      <c r="C30" s="2">
        <v>500</v>
      </c>
      <c r="D30" s="2">
        <v>20</v>
      </c>
    </row>
    <row r="31" spans="2:4" ht="15">
      <c r="B31" t="s">
        <v>63</v>
      </c>
      <c r="C31" s="2">
        <v>500</v>
      </c>
      <c r="D31" s="2">
        <v>25</v>
      </c>
    </row>
    <row r="32" spans="2:4" ht="15">
      <c r="B32" t="s">
        <v>64</v>
      </c>
      <c r="C32" s="2">
        <v>495</v>
      </c>
      <c r="D32" s="2">
        <v>33</v>
      </c>
    </row>
    <row r="33" spans="2:4" ht="15">
      <c r="B33" t="s">
        <v>37</v>
      </c>
      <c r="C33" s="2">
        <v>490</v>
      </c>
      <c r="D33" s="2">
        <v>49</v>
      </c>
    </row>
    <row r="34" spans="2:4" ht="15">
      <c r="B34" t="s">
        <v>26</v>
      </c>
      <c r="C34" s="2">
        <v>490</v>
      </c>
      <c r="D34" s="2">
        <v>49</v>
      </c>
    </row>
    <row r="35" spans="2:4" ht="15">
      <c r="B35" t="s">
        <v>59</v>
      </c>
      <c r="C35" s="2">
        <v>480</v>
      </c>
      <c r="D35" s="2">
        <v>32</v>
      </c>
    </row>
    <row r="36" spans="2:4" ht="15">
      <c r="B36" t="s">
        <v>60</v>
      </c>
      <c r="C36" s="2">
        <v>480</v>
      </c>
      <c r="D36" s="2">
        <v>32</v>
      </c>
    </row>
    <row r="37" spans="2:4" ht="15">
      <c r="B37" t="s">
        <v>30</v>
      </c>
      <c r="C37" s="2">
        <v>450</v>
      </c>
      <c r="D37" s="2">
        <v>45</v>
      </c>
    </row>
    <row r="38" spans="2:4" ht="15">
      <c r="B38" t="s">
        <v>43</v>
      </c>
      <c r="C38" s="2">
        <v>420</v>
      </c>
      <c r="D38" s="2">
        <v>21</v>
      </c>
    </row>
    <row r="39" spans="2:4" ht="15">
      <c r="B39" t="s">
        <v>34</v>
      </c>
      <c r="C39" s="2">
        <v>420</v>
      </c>
      <c r="D39" s="2">
        <v>42</v>
      </c>
    </row>
    <row r="40" spans="2:4" ht="15">
      <c r="B40" t="s">
        <v>54</v>
      </c>
      <c r="C40" s="2">
        <v>405</v>
      </c>
      <c r="D40" s="2">
        <v>27</v>
      </c>
    </row>
    <row r="41" spans="2:4" ht="15">
      <c r="B41" t="s">
        <v>41</v>
      </c>
      <c r="C41" s="2">
        <v>400</v>
      </c>
      <c r="D41" s="2">
        <v>40</v>
      </c>
    </row>
    <row r="42" spans="2:4" ht="15">
      <c r="B42" t="s">
        <v>16</v>
      </c>
      <c r="C42" s="2">
        <v>400</v>
      </c>
      <c r="D42" s="2">
        <v>40</v>
      </c>
    </row>
    <row r="43" spans="2:4" ht="15">
      <c r="B43" t="s">
        <v>7</v>
      </c>
      <c r="C43" s="2">
        <v>380</v>
      </c>
      <c r="D43" s="2">
        <v>38</v>
      </c>
    </row>
    <row r="44" spans="2:4" ht="15">
      <c r="B44" t="s">
        <v>33</v>
      </c>
      <c r="C44" s="2">
        <v>380</v>
      </c>
      <c r="D44" s="2">
        <v>38</v>
      </c>
    </row>
    <row r="45" spans="2:4" ht="15">
      <c r="B45" t="s">
        <v>56</v>
      </c>
      <c r="C45" s="2">
        <v>360</v>
      </c>
      <c r="D45" s="2">
        <v>36</v>
      </c>
    </row>
    <row r="46" spans="2:4" ht="15">
      <c r="B46" t="s">
        <v>14</v>
      </c>
      <c r="C46" s="2">
        <v>350</v>
      </c>
      <c r="D46" s="2">
        <v>35</v>
      </c>
    </row>
    <row r="47" spans="2:4" ht="15">
      <c r="B47" t="s">
        <v>25</v>
      </c>
      <c r="C47" s="2">
        <v>345</v>
      </c>
      <c r="D47" s="2">
        <v>23</v>
      </c>
    </row>
    <row r="48" spans="2:4" ht="15">
      <c r="B48" t="s">
        <v>23</v>
      </c>
      <c r="C48" s="2">
        <v>330</v>
      </c>
      <c r="D48" s="2">
        <v>22</v>
      </c>
    </row>
    <row r="49" spans="2:4" ht="15">
      <c r="B49" t="s">
        <v>62</v>
      </c>
      <c r="C49" s="2">
        <v>330</v>
      </c>
      <c r="D49" s="2">
        <v>22</v>
      </c>
    </row>
    <row r="50" spans="2:4" ht="15">
      <c r="B50" t="s">
        <v>46</v>
      </c>
      <c r="C50" s="2">
        <v>315</v>
      </c>
      <c r="D50" s="2">
        <v>21</v>
      </c>
    </row>
    <row r="51" spans="2:4" ht="15">
      <c r="B51" t="s">
        <v>53</v>
      </c>
      <c r="C51" s="2">
        <v>260</v>
      </c>
      <c r="D51" s="2">
        <v>26</v>
      </c>
    </row>
    <row r="52" spans="2:4" ht="15">
      <c r="B52" t="s">
        <v>61</v>
      </c>
      <c r="C52" s="2">
        <v>250</v>
      </c>
      <c r="D52" s="2">
        <v>50</v>
      </c>
    </row>
    <row r="53" spans="2:4" ht="15">
      <c r="B53" t="s">
        <v>28</v>
      </c>
      <c r="C53" s="2">
        <v>245</v>
      </c>
      <c r="D53" s="2">
        <v>49</v>
      </c>
    </row>
    <row r="54" spans="2:4" ht="15">
      <c r="B54" t="s">
        <v>36</v>
      </c>
      <c r="C54" s="2">
        <v>240</v>
      </c>
      <c r="D54" s="2">
        <v>48</v>
      </c>
    </row>
    <row r="55" spans="2:4" ht="15">
      <c r="B55" t="s">
        <v>27</v>
      </c>
      <c r="C55" s="2">
        <v>240</v>
      </c>
      <c r="D55" s="2">
        <v>24</v>
      </c>
    </row>
    <row r="56" spans="2:4" ht="15">
      <c r="B56" t="s">
        <v>22</v>
      </c>
      <c r="C56" s="2">
        <v>220</v>
      </c>
      <c r="D56" s="2">
        <v>22</v>
      </c>
    </row>
    <row r="57" spans="2:4" ht="15">
      <c r="B57" t="s">
        <v>32</v>
      </c>
      <c r="C57" s="2">
        <v>210</v>
      </c>
      <c r="D57" s="2">
        <v>21</v>
      </c>
    </row>
    <row r="58" spans="2:4" ht="15">
      <c r="B58" t="s">
        <v>38</v>
      </c>
      <c r="C58" s="2">
        <v>200</v>
      </c>
      <c r="D58" s="2">
        <v>40</v>
      </c>
    </row>
    <row r="59" spans="2:4" ht="15">
      <c r="B59" t="s">
        <v>51</v>
      </c>
      <c r="C59" s="2">
        <v>195</v>
      </c>
      <c r="D59" s="2">
        <v>39</v>
      </c>
    </row>
    <row r="60" spans="2:4" ht="15">
      <c r="B60" t="s">
        <v>55</v>
      </c>
      <c r="C60" s="2">
        <v>195</v>
      </c>
      <c r="D60" s="2">
        <v>39</v>
      </c>
    </row>
    <row r="61" spans="2:4" ht="15">
      <c r="B61" t="s">
        <v>49</v>
      </c>
      <c r="C61" s="2">
        <v>190</v>
      </c>
      <c r="D61" s="2">
        <v>38</v>
      </c>
    </row>
    <row r="62" spans="2:4" ht="15">
      <c r="B62" t="s">
        <v>13</v>
      </c>
      <c r="C62" s="2">
        <v>175</v>
      </c>
      <c r="D62" s="2">
        <v>35</v>
      </c>
    </row>
    <row r="63" spans="2:4" ht="15">
      <c r="B63" t="s">
        <v>10</v>
      </c>
      <c r="C63" s="2">
        <v>170</v>
      </c>
      <c r="D63" s="2">
        <v>34</v>
      </c>
    </row>
    <row r="64" spans="2:4" ht="15">
      <c r="B64" t="s">
        <v>48</v>
      </c>
      <c r="C64" s="2">
        <v>140</v>
      </c>
      <c r="D64" s="2">
        <v>28</v>
      </c>
    </row>
    <row r="65" spans="2:4" ht="15">
      <c r="B65" t="s">
        <v>12</v>
      </c>
      <c r="C65" s="2">
        <v>130</v>
      </c>
      <c r="D65" s="2">
        <v>26</v>
      </c>
    </row>
    <row r="66" spans="2:4" ht="15">
      <c r="B66" t="s">
        <v>1</v>
      </c>
      <c r="C66" s="2">
        <v>30695</v>
      </c>
      <c r="D66" s="2">
        <v>2128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66"/>
  <sheetViews>
    <sheetView showGridLines="0" zoomScalePageLayoutView="0" workbookViewId="0" topLeftCell="A1">
      <selection activeCell="B1" sqref="B1:H1"/>
    </sheetView>
  </sheetViews>
  <sheetFormatPr defaultColWidth="9.140625" defaultRowHeight="15"/>
  <cols>
    <col min="2" max="2" width="29.140625" style="0" bestFit="1" customWidth="1"/>
    <col min="3" max="3" width="13.7109375" style="0" customWidth="1"/>
    <col min="4" max="4" width="12.140625" style="0" customWidth="1"/>
    <col min="5" max="5" width="16.57421875" style="0" bestFit="1" customWidth="1"/>
  </cols>
  <sheetData>
    <row r="4" ht="15">
      <c r="C4" s="1" t="s">
        <v>67</v>
      </c>
    </row>
    <row r="5" spans="2:4" ht="15">
      <c r="B5" s="1" t="s">
        <v>0</v>
      </c>
      <c r="C5" t="s">
        <v>68</v>
      </c>
      <c r="D5" t="s">
        <v>66</v>
      </c>
    </row>
    <row r="6" spans="2:4" ht="15">
      <c r="B6" t="s">
        <v>61</v>
      </c>
      <c r="C6" s="2">
        <v>50</v>
      </c>
      <c r="D6" s="2">
        <v>250</v>
      </c>
    </row>
    <row r="7" spans="2:4" ht="15">
      <c r="B7" t="s">
        <v>29</v>
      </c>
      <c r="C7" s="2">
        <v>50</v>
      </c>
      <c r="D7" s="2">
        <v>500</v>
      </c>
    </row>
    <row r="8" spans="2:4" ht="15">
      <c r="B8" t="s">
        <v>37</v>
      </c>
      <c r="C8" s="2">
        <v>49</v>
      </c>
      <c r="D8" s="2">
        <v>490</v>
      </c>
    </row>
    <row r="9" spans="2:4" ht="15">
      <c r="B9" t="s">
        <v>52</v>
      </c>
      <c r="C9" s="2">
        <v>49</v>
      </c>
      <c r="D9" s="2">
        <v>980</v>
      </c>
    </row>
    <row r="10" spans="2:4" ht="15">
      <c r="B10" t="s">
        <v>39</v>
      </c>
      <c r="C10" s="2">
        <v>49</v>
      </c>
      <c r="D10" s="2">
        <v>980</v>
      </c>
    </row>
    <row r="11" spans="2:4" ht="15">
      <c r="B11" t="s">
        <v>26</v>
      </c>
      <c r="C11" s="2">
        <v>49</v>
      </c>
      <c r="D11" s="2">
        <v>490</v>
      </c>
    </row>
    <row r="12" spans="2:4" ht="15">
      <c r="B12" t="s">
        <v>28</v>
      </c>
      <c r="C12" s="2">
        <v>49</v>
      </c>
      <c r="D12" s="2">
        <v>245</v>
      </c>
    </row>
    <row r="13" spans="2:4" ht="15">
      <c r="B13" t="s">
        <v>50</v>
      </c>
      <c r="C13" s="2">
        <v>48</v>
      </c>
      <c r="D13" s="2">
        <v>1200</v>
      </c>
    </row>
    <row r="14" spans="2:4" ht="15">
      <c r="B14" t="s">
        <v>36</v>
      </c>
      <c r="C14" s="2">
        <v>48</v>
      </c>
      <c r="D14" s="2">
        <v>240</v>
      </c>
    </row>
    <row r="15" spans="2:4" ht="15">
      <c r="B15" t="s">
        <v>30</v>
      </c>
      <c r="C15" s="2">
        <v>45</v>
      </c>
      <c r="D15" s="2">
        <v>450</v>
      </c>
    </row>
    <row r="16" spans="2:4" ht="15">
      <c r="B16" t="s">
        <v>57</v>
      </c>
      <c r="C16" s="2">
        <v>44</v>
      </c>
      <c r="D16" s="2">
        <v>1100</v>
      </c>
    </row>
    <row r="17" spans="2:4" ht="15">
      <c r="B17" t="s">
        <v>15</v>
      </c>
      <c r="C17" s="2">
        <v>44</v>
      </c>
      <c r="D17" s="2">
        <v>660</v>
      </c>
    </row>
    <row r="18" spans="2:4" ht="15">
      <c r="B18" t="s">
        <v>17</v>
      </c>
      <c r="C18" s="2">
        <v>43</v>
      </c>
      <c r="D18" s="2">
        <v>1075</v>
      </c>
    </row>
    <row r="19" spans="2:4" ht="15">
      <c r="B19" t="s">
        <v>34</v>
      </c>
      <c r="C19" s="2">
        <v>42</v>
      </c>
      <c r="D19" s="2">
        <v>420</v>
      </c>
    </row>
    <row r="20" spans="2:4" ht="15">
      <c r="B20" t="s">
        <v>42</v>
      </c>
      <c r="C20" s="2">
        <v>41</v>
      </c>
      <c r="D20" s="2">
        <v>1025</v>
      </c>
    </row>
    <row r="21" spans="2:4" ht="15">
      <c r="B21" t="s">
        <v>19</v>
      </c>
      <c r="C21" s="2">
        <v>40</v>
      </c>
      <c r="D21" s="2">
        <v>1000</v>
      </c>
    </row>
    <row r="22" spans="2:4" ht="15">
      <c r="B22" t="s">
        <v>16</v>
      </c>
      <c r="C22" s="2">
        <v>40</v>
      </c>
      <c r="D22" s="2">
        <v>400</v>
      </c>
    </row>
    <row r="23" spans="2:4" ht="15">
      <c r="B23" t="s">
        <v>24</v>
      </c>
      <c r="C23" s="2">
        <v>40</v>
      </c>
      <c r="D23" s="2">
        <v>600</v>
      </c>
    </row>
    <row r="24" spans="2:4" ht="15">
      <c r="B24" t="s">
        <v>38</v>
      </c>
      <c r="C24" s="2">
        <v>40</v>
      </c>
      <c r="D24" s="2">
        <v>200</v>
      </c>
    </row>
    <row r="25" spans="2:4" ht="15">
      <c r="B25" t="s">
        <v>41</v>
      </c>
      <c r="C25" s="2">
        <v>40</v>
      </c>
      <c r="D25" s="2">
        <v>400</v>
      </c>
    </row>
    <row r="26" spans="2:4" ht="15">
      <c r="B26" t="s">
        <v>51</v>
      </c>
      <c r="C26" s="2">
        <v>39</v>
      </c>
      <c r="D26" s="2">
        <v>195</v>
      </c>
    </row>
    <row r="27" spans="2:4" ht="15">
      <c r="B27" t="s">
        <v>47</v>
      </c>
      <c r="C27" s="2">
        <v>39</v>
      </c>
      <c r="D27" s="2">
        <v>780</v>
      </c>
    </row>
    <row r="28" spans="2:4" ht="15">
      <c r="B28" t="s">
        <v>55</v>
      </c>
      <c r="C28" s="2">
        <v>39</v>
      </c>
      <c r="D28" s="2">
        <v>195</v>
      </c>
    </row>
    <row r="29" spans="2:4" ht="15">
      <c r="B29" t="s">
        <v>18</v>
      </c>
      <c r="C29" s="2">
        <v>39</v>
      </c>
      <c r="D29" s="2">
        <v>780</v>
      </c>
    </row>
    <row r="30" spans="2:4" ht="15">
      <c r="B30" t="s">
        <v>40</v>
      </c>
      <c r="C30" s="2">
        <v>39</v>
      </c>
      <c r="D30" s="2">
        <v>975</v>
      </c>
    </row>
    <row r="31" spans="2:4" ht="15">
      <c r="B31" t="s">
        <v>31</v>
      </c>
      <c r="C31" s="2">
        <v>38</v>
      </c>
      <c r="D31" s="2">
        <v>760</v>
      </c>
    </row>
    <row r="32" spans="2:4" ht="15">
      <c r="B32" t="s">
        <v>7</v>
      </c>
      <c r="C32" s="2">
        <v>38</v>
      </c>
      <c r="D32" s="2">
        <v>380</v>
      </c>
    </row>
    <row r="33" spans="2:4" ht="15">
      <c r="B33" t="s">
        <v>33</v>
      </c>
      <c r="C33" s="2">
        <v>38</v>
      </c>
      <c r="D33" s="2">
        <v>380</v>
      </c>
    </row>
    <row r="34" spans="2:4" ht="15">
      <c r="B34" t="s">
        <v>49</v>
      </c>
      <c r="C34" s="2">
        <v>38</v>
      </c>
      <c r="D34" s="2">
        <v>190</v>
      </c>
    </row>
    <row r="35" spans="2:4" ht="15">
      <c r="B35" t="s">
        <v>44</v>
      </c>
      <c r="C35" s="2">
        <v>38</v>
      </c>
      <c r="D35" s="2">
        <v>570</v>
      </c>
    </row>
    <row r="36" spans="2:4" ht="15">
      <c r="B36" t="s">
        <v>65</v>
      </c>
      <c r="C36" s="2">
        <v>37</v>
      </c>
      <c r="D36" s="2">
        <v>925</v>
      </c>
    </row>
    <row r="37" spans="2:4" ht="15">
      <c r="B37" t="s">
        <v>56</v>
      </c>
      <c r="C37" s="2">
        <v>36</v>
      </c>
      <c r="D37" s="2">
        <v>360</v>
      </c>
    </row>
    <row r="38" spans="2:4" ht="15">
      <c r="B38" t="s">
        <v>8</v>
      </c>
      <c r="C38" s="2">
        <v>36</v>
      </c>
      <c r="D38" s="2">
        <v>720</v>
      </c>
    </row>
    <row r="39" spans="2:4" ht="15">
      <c r="B39" t="s">
        <v>35</v>
      </c>
      <c r="C39" s="2">
        <v>35</v>
      </c>
      <c r="D39" s="2">
        <v>525</v>
      </c>
    </row>
    <row r="40" spans="2:4" ht="15">
      <c r="B40" t="s">
        <v>13</v>
      </c>
      <c r="C40" s="2">
        <v>35</v>
      </c>
      <c r="D40" s="2">
        <v>175</v>
      </c>
    </row>
    <row r="41" spans="2:4" ht="15">
      <c r="B41" t="s">
        <v>14</v>
      </c>
      <c r="C41" s="2">
        <v>35</v>
      </c>
      <c r="D41" s="2">
        <v>350</v>
      </c>
    </row>
    <row r="42" spans="2:4" ht="15">
      <c r="B42" t="s">
        <v>10</v>
      </c>
      <c r="C42" s="2">
        <v>34</v>
      </c>
      <c r="D42" s="2">
        <v>170</v>
      </c>
    </row>
    <row r="43" spans="2:4" ht="15">
      <c r="B43" t="s">
        <v>58</v>
      </c>
      <c r="C43" s="2">
        <v>34</v>
      </c>
      <c r="D43" s="2">
        <v>510</v>
      </c>
    </row>
    <row r="44" spans="2:4" ht="15">
      <c r="B44" t="s">
        <v>64</v>
      </c>
      <c r="C44" s="2">
        <v>33</v>
      </c>
      <c r="D44" s="2">
        <v>495</v>
      </c>
    </row>
    <row r="45" spans="2:4" ht="15">
      <c r="B45" t="s">
        <v>60</v>
      </c>
      <c r="C45" s="2">
        <v>32</v>
      </c>
      <c r="D45" s="2">
        <v>480</v>
      </c>
    </row>
    <row r="46" spans="2:4" ht="15">
      <c r="B46" t="s">
        <v>59</v>
      </c>
      <c r="C46" s="2">
        <v>32</v>
      </c>
      <c r="D46" s="2">
        <v>480</v>
      </c>
    </row>
    <row r="47" spans="2:4" ht="15">
      <c r="B47" t="s">
        <v>21</v>
      </c>
      <c r="C47" s="2">
        <v>32</v>
      </c>
      <c r="D47" s="2">
        <v>800</v>
      </c>
    </row>
    <row r="48" spans="2:4" ht="15">
      <c r="B48" t="s">
        <v>20</v>
      </c>
      <c r="C48" s="2">
        <v>30</v>
      </c>
      <c r="D48" s="2">
        <v>600</v>
      </c>
    </row>
    <row r="49" spans="2:4" ht="15">
      <c r="B49" t="s">
        <v>45</v>
      </c>
      <c r="C49" s="2">
        <v>28</v>
      </c>
      <c r="D49" s="2">
        <v>700</v>
      </c>
    </row>
    <row r="50" spans="2:4" ht="15">
      <c r="B50" t="s">
        <v>48</v>
      </c>
      <c r="C50" s="2">
        <v>28</v>
      </c>
      <c r="D50" s="2">
        <v>140</v>
      </c>
    </row>
    <row r="51" spans="2:4" ht="15">
      <c r="B51" t="s">
        <v>54</v>
      </c>
      <c r="C51" s="2">
        <v>27</v>
      </c>
      <c r="D51" s="2">
        <v>405</v>
      </c>
    </row>
    <row r="52" spans="2:4" ht="15">
      <c r="B52" t="s">
        <v>12</v>
      </c>
      <c r="C52" s="2">
        <v>26</v>
      </c>
      <c r="D52" s="2">
        <v>130</v>
      </c>
    </row>
    <row r="53" spans="2:4" ht="15">
      <c r="B53" t="s">
        <v>53</v>
      </c>
      <c r="C53" s="2">
        <v>26</v>
      </c>
      <c r="D53" s="2">
        <v>260</v>
      </c>
    </row>
    <row r="54" spans="2:4" ht="15">
      <c r="B54" t="s">
        <v>63</v>
      </c>
      <c r="C54" s="2">
        <v>25</v>
      </c>
      <c r="D54" s="2">
        <v>500</v>
      </c>
    </row>
    <row r="55" spans="2:4" ht="15">
      <c r="B55" t="s">
        <v>9</v>
      </c>
      <c r="C55" s="2">
        <v>24</v>
      </c>
      <c r="D55" s="2">
        <v>600</v>
      </c>
    </row>
    <row r="56" spans="2:4" ht="15">
      <c r="B56" t="s">
        <v>27</v>
      </c>
      <c r="C56" s="2">
        <v>24</v>
      </c>
      <c r="D56" s="2">
        <v>240</v>
      </c>
    </row>
    <row r="57" spans="2:4" ht="15">
      <c r="B57" t="s">
        <v>25</v>
      </c>
      <c r="C57" s="2">
        <v>23</v>
      </c>
      <c r="D57" s="2">
        <v>345</v>
      </c>
    </row>
    <row r="58" spans="2:4" ht="15">
      <c r="B58" t="s">
        <v>11</v>
      </c>
      <c r="C58" s="2">
        <v>22</v>
      </c>
      <c r="D58" s="2">
        <v>550</v>
      </c>
    </row>
    <row r="59" spans="2:4" ht="15">
      <c r="B59" t="s">
        <v>62</v>
      </c>
      <c r="C59" s="2">
        <v>22</v>
      </c>
      <c r="D59" s="2">
        <v>330</v>
      </c>
    </row>
    <row r="60" spans="2:4" ht="15">
      <c r="B60" t="s">
        <v>22</v>
      </c>
      <c r="C60" s="2">
        <v>22</v>
      </c>
      <c r="D60" s="2">
        <v>220</v>
      </c>
    </row>
    <row r="61" spans="2:4" ht="15">
      <c r="B61" t="s">
        <v>23</v>
      </c>
      <c r="C61" s="2">
        <v>22</v>
      </c>
      <c r="D61" s="2">
        <v>330</v>
      </c>
    </row>
    <row r="62" spans="2:4" ht="15">
      <c r="B62" t="s">
        <v>46</v>
      </c>
      <c r="C62" s="2">
        <v>21</v>
      </c>
      <c r="D62" s="2">
        <v>315</v>
      </c>
    </row>
    <row r="63" spans="2:4" ht="15">
      <c r="B63" t="s">
        <v>43</v>
      </c>
      <c r="C63" s="2">
        <v>21</v>
      </c>
      <c r="D63" s="2">
        <v>420</v>
      </c>
    </row>
    <row r="64" spans="2:4" ht="15">
      <c r="B64" t="s">
        <v>32</v>
      </c>
      <c r="C64" s="2">
        <v>21</v>
      </c>
      <c r="D64" s="2">
        <v>210</v>
      </c>
    </row>
    <row r="65" spans="2:4" ht="15">
      <c r="B65" t="s">
        <v>6</v>
      </c>
      <c r="C65" s="2">
        <v>20</v>
      </c>
      <c r="D65" s="2">
        <v>500</v>
      </c>
    </row>
    <row r="66" spans="2:4" ht="15">
      <c r="B66" t="s">
        <v>1</v>
      </c>
      <c r="C66" s="2">
        <v>2128</v>
      </c>
      <c r="D66" s="2">
        <v>30695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66"/>
  <sheetViews>
    <sheetView showGridLines="0" zoomScalePageLayoutView="0" workbookViewId="0" topLeftCell="A1">
      <selection activeCell="B1" sqref="B1:H1"/>
    </sheetView>
  </sheetViews>
  <sheetFormatPr defaultColWidth="9.140625" defaultRowHeight="15"/>
  <cols>
    <col min="2" max="2" width="29.140625" style="0" bestFit="1" customWidth="1"/>
    <col min="3" max="3" width="20.57421875" style="0" bestFit="1" customWidth="1"/>
    <col min="4" max="4" width="13.7109375" style="0" bestFit="1" customWidth="1"/>
    <col min="5" max="5" width="12.140625" style="0" bestFit="1" customWidth="1"/>
  </cols>
  <sheetData>
    <row r="4" ht="15">
      <c r="C4" s="1" t="s">
        <v>67</v>
      </c>
    </row>
    <row r="5" spans="2:5" ht="15">
      <c r="B5" s="1" t="s">
        <v>0</v>
      </c>
      <c r="C5" t="s">
        <v>75</v>
      </c>
      <c r="D5" t="s">
        <v>68</v>
      </c>
      <c r="E5" t="s">
        <v>66</v>
      </c>
    </row>
    <row r="6" spans="2:5" ht="15">
      <c r="B6" t="s">
        <v>6</v>
      </c>
      <c r="C6" s="2">
        <v>25</v>
      </c>
      <c r="D6" s="2">
        <v>20</v>
      </c>
      <c r="E6" s="2">
        <v>500</v>
      </c>
    </row>
    <row r="7" spans="2:5" ht="15">
      <c r="B7" t="s">
        <v>50</v>
      </c>
      <c r="C7" s="2">
        <v>25</v>
      </c>
      <c r="D7" s="2">
        <v>48</v>
      </c>
      <c r="E7" s="2">
        <v>1200</v>
      </c>
    </row>
    <row r="8" spans="2:5" ht="15">
      <c r="B8" t="s">
        <v>42</v>
      </c>
      <c r="C8" s="2">
        <v>25</v>
      </c>
      <c r="D8" s="2">
        <v>41</v>
      </c>
      <c r="E8" s="2">
        <v>1025</v>
      </c>
    </row>
    <row r="9" spans="2:5" ht="15">
      <c r="B9" t="s">
        <v>9</v>
      </c>
      <c r="C9" s="2">
        <v>25</v>
      </c>
      <c r="D9" s="2">
        <v>24</v>
      </c>
      <c r="E9" s="2">
        <v>600</v>
      </c>
    </row>
    <row r="10" spans="2:5" ht="15">
      <c r="B10" t="s">
        <v>65</v>
      </c>
      <c r="C10" s="2">
        <v>25</v>
      </c>
      <c r="D10" s="2">
        <v>37</v>
      </c>
      <c r="E10" s="2">
        <v>925</v>
      </c>
    </row>
    <row r="11" spans="2:5" ht="15">
      <c r="B11" t="s">
        <v>11</v>
      </c>
      <c r="C11" s="2">
        <v>25</v>
      </c>
      <c r="D11" s="2">
        <v>22</v>
      </c>
      <c r="E11" s="2">
        <v>550</v>
      </c>
    </row>
    <row r="12" spans="2:5" ht="15">
      <c r="B12" t="s">
        <v>40</v>
      </c>
      <c r="C12" s="2">
        <v>25</v>
      </c>
      <c r="D12" s="2">
        <v>39</v>
      </c>
      <c r="E12" s="2">
        <v>975</v>
      </c>
    </row>
    <row r="13" spans="2:5" ht="15">
      <c r="B13" t="s">
        <v>17</v>
      </c>
      <c r="C13" s="2">
        <v>25</v>
      </c>
      <c r="D13" s="2">
        <v>43</v>
      </c>
      <c r="E13" s="2">
        <v>1075</v>
      </c>
    </row>
    <row r="14" spans="2:5" ht="15">
      <c r="B14" t="s">
        <v>45</v>
      </c>
      <c r="C14" s="2">
        <v>25</v>
      </c>
      <c r="D14" s="2">
        <v>28</v>
      </c>
      <c r="E14" s="2">
        <v>700</v>
      </c>
    </row>
    <row r="15" spans="2:5" ht="15">
      <c r="B15" t="s">
        <v>19</v>
      </c>
      <c r="C15" s="2">
        <v>25</v>
      </c>
      <c r="D15" s="2">
        <v>40</v>
      </c>
      <c r="E15" s="2">
        <v>1000</v>
      </c>
    </row>
    <row r="16" spans="2:5" ht="15">
      <c r="B16" t="s">
        <v>21</v>
      </c>
      <c r="C16" s="2">
        <v>25</v>
      </c>
      <c r="D16" s="2">
        <v>32</v>
      </c>
      <c r="E16" s="2">
        <v>800</v>
      </c>
    </row>
    <row r="17" spans="2:5" ht="15">
      <c r="B17" t="s">
        <v>57</v>
      </c>
      <c r="C17" s="2">
        <v>25</v>
      </c>
      <c r="D17" s="2">
        <v>44</v>
      </c>
      <c r="E17" s="2">
        <v>1100</v>
      </c>
    </row>
    <row r="18" spans="2:5" ht="15">
      <c r="B18" t="s">
        <v>39</v>
      </c>
      <c r="C18" s="2">
        <v>20</v>
      </c>
      <c r="D18" s="2">
        <v>49</v>
      </c>
      <c r="E18" s="2">
        <v>980</v>
      </c>
    </row>
    <row r="19" spans="2:5" ht="15">
      <c r="B19" t="s">
        <v>47</v>
      </c>
      <c r="C19" s="2">
        <v>20</v>
      </c>
      <c r="D19" s="2">
        <v>39</v>
      </c>
      <c r="E19" s="2">
        <v>780</v>
      </c>
    </row>
    <row r="20" spans="2:5" ht="15">
      <c r="B20" t="s">
        <v>8</v>
      </c>
      <c r="C20" s="2">
        <v>20</v>
      </c>
      <c r="D20" s="2">
        <v>36</v>
      </c>
      <c r="E20" s="2">
        <v>720</v>
      </c>
    </row>
    <row r="21" spans="2:5" ht="15">
      <c r="B21" t="s">
        <v>18</v>
      </c>
      <c r="C21" s="2">
        <v>20</v>
      </c>
      <c r="D21" s="2">
        <v>39</v>
      </c>
      <c r="E21" s="2">
        <v>780</v>
      </c>
    </row>
    <row r="22" spans="2:5" ht="15">
      <c r="B22" t="s">
        <v>20</v>
      </c>
      <c r="C22" s="2">
        <v>20</v>
      </c>
      <c r="D22" s="2">
        <v>30</v>
      </c>
      <c r="E22" s="2">
        <v>600</v>
      </c>
    </row>
    <row r="23" spans="2:5" ht="15">
      <c r="B23" t="s">
        <v>52</v>
      </c>
      <c r="C23" s="2">
        <v>20</v>
      </c>
      <c r="D23" s="2">
        <v>49</v>
      </c>
      <c r="E23" s="2">
        <v>980</v>
      </c>
    </row>
    <row r="24" spans="2:5" ht="15">
      <c r="B24" t="s">
        <v>43</v>
      </c>
      <c r="C24" s="2">
        <v>20</v>
      </c>
      <c r="D24" s="2">
        <v>21</v>
      </c>
      <c r="E24" s="2">
        <v>420</v>
      </c>
    </row>
    <row r="25" spans="2:5" ht="15">
      <c r="B25" t="s">
        <v>31</v>
      </c>
      <c r="C25" s="2">
        <v>20</v>
      </c>
      <c r="D25" s="2">
        <v>38</v>
      </c>
      <c r="E25" s="2">
        <v>760</v>
      </c>
    </row>
    <row r="26" spans="2:5" ht="15">
      <c r="B26" t="s">
        <v>63</v>
      </c>
      <c r="C26" s="2">
        <v>20</v>
      </c>
      <c r="D26" s="2">
        <v>25</v>
      </c>
      <c r="E26" s="2">
        <v>500</v>
      </c>
    </row>
    <row r="27" spans="2:5" ht="15">
      <c r="B27" t="s">
        <v>46</v>
      </c>
      <c r="C27" s="2">
        <v>15</v>
      </c>
      <c r="D27" s="2">
        <v>21</v>
      </c>
      <c r="E27" s="2">
        <v>315</v>
      </c>
    </row>
    <row r="28" spans="2:5" ht="15">
      <c r="B28" t="s">
        <v>64</v>
      </c>
      <c r="C28" s="2">
        <v>15</v>
      </c>
      <c r="D28" s="2">
        <v>33</v>
      </c>
      <c r="E28" s="2">
        <v>495</v>
      </c>
    </row>
    <row r="29" spans="2:5" ht="15">
      <c r="B29" t="s">
        <v>59</v>
      </c>
      <c r="C29" s="2">
        <v>15</v>
      </c>
      <c r="D29" s="2">
        <v>32</v>
      </c>
      <c r="E29" s="2">
        <v>480</v>
      </c>
    </row>
    <row r="30" spans="2:5" ht="15">
      <c r="B30" t="s">
        <v>15</v>
      </c>
      <c r="C30" s="2">
        <v>15</v>
      </c>
      <c r="D30" s="2">
        <v>44</v>
      </c>
      <c r="E30" s="2">
        <v>660</v>
      </c>
    </row>
    <row r="31" spans="2:5" ht="15">
      <c r="B31" t="s">
        <v>54</v>
      </c>
      <c r="C31" s="2">
        <v>15</v>
      </c>
      <c r="D31" s="2">
        <v>27</v>
      </c>
      <c r="E31" s="2">
        <v>405</v>
      </c>
    </row>
    <row r="32" spans="2:5" ht="15">
      <c r="B32" t="s">
        <v>35</v>
      </c>
      <c r="C32" s="2">
        <v>15</v>
      </c>
      <c r="D32" s="2">
        <v>35</v>
      </c>
      <c r="E32" s="2">
        <v>525</v>
      </c>
    </row>
    <row r="33" spans="2:5" ht="15">
      <c r="B33" t="s">
        <v>58</v>
      </c>
      <c r="C33" s="2">
        <v>15</v>
      </c>
      <c r="D33" s="2">
        <v>34</v>
      </c>
      <c r="E33" s="2">
        <v>510</v>
      </c>
    </row>
    <row r="34" spans="2:5" ht="15">
      <c r="B34" t="s">
        <v>23</v>
      </c>
      <c r="C34" s="2">
        <v>15</v>
      </c>
      <c r="D34" s="2">
        <v>22</v>
      </c>
      <c r="E34" s="2">
        <v>330</v>
      </c>
    </row>
    <row r="35" spans="2:5" ht="15">
      <c r="B35" t="s">
        <v>60</v>
      </c>
      <c r="C35" s="2">
        <v>15</v>
      </c>
      <c r="D35" s="2">
        <v>32</v>
      </c>
      <c r="E35" s="2">
        <v>480</v>
      </c>
    </row>
    <row r="36" spans="2:5" ht="15">
      <c r="B36" t="s">
        <v>24</v>
      </c>
      <c r="C36" s="2">
        <v>15</v>
      </c>
      <c r="D36" s="2">
        <v>40</v>
      </c>
      <c r="E36" s="2">
        <v>600</v>
      </c>
    </row>
    <row r="37" spans="2:5" ht="15">
      <c r="B37" t="s">
        <v>62</v>
      </c>
      <c r="C37" s="2">
        <v>15</v>
      </c>
      <c r="D37" s="2">
        <v>22</v>
      </c>
      <c r="E37" s="2">
        <v>330</v>
      </c>
    </row>
    <row r="38" spans="2:5" ht="15">
      <c r="B38" t="s">
        <v>44</v>
      </c>
      <c r="C38" s="2">
        <v>15</v>
      </c>
      <c r="D38" s="2">
        <v>38</v>
      </c>
      <c r="E38" s="2">
        <v>570</v>
      </c>
    </row>
    <row r="39" spans="2:5" ht="15">
      <c r="B39" t="s">
        <v>25</v>
      </c>
      <c r="C39" s="2">
        <v>15</v>
      </c>
      <c r="D39" s="2">
        <v>23</v>
      </c>
      <c r="E39" s="2">
        <v>345</v>
      </c>
    </row>
    <row r="40" spans="2:5" ht="15">
      <c r="B40" t="s">
        <v>29</v>
      </c>
      <c r="C40" s="2">
        <v>10</v>
      </c>
      <c r="D40" s="2">
        <v>50</v>
      </c>
      <c r="E40" s="2">
        <v>500</v>
      </c>
    </row>
    <row r="41" spans="2:5" ht="15">
      <c r="B41" t="s">
        <v>37</v>
      </c>
      <c r="C41" s="2">
        <v>10</v>
      </c>
      <c r="D41" s="2">
        <v>49</v>
      </c>
      <c r="E41" s="2">
        <v>490</v>
      </c>
    </row>
    <row r="42" spans="2:5" ht="15">
      <c r="B42" t="s">
        <v>16</v>
      </c>
      <c r="C42" s="2">
        <v>10</v>
      </c>
      <c r="D42" s="2">
        <v>40</v>
      </c>
      <c r="E42" s="2">
        <v>400</v>
      </c>
    </row>
    <row r="43" spans="2:5" ht="15">
      <c r="B43" t="s">
        <v>27</v>
      </c>
      <c r="C43" s="2">
        <v>10</v>
      </c>
      <c r="D43" s="2">
        <v>24</v>
      </c>
      <c r="E43" s="2">
        <v>240</v>
      </c>
    </row>
    <row r="44" spans="2:5" ht="15">
      <c r="B44" t="s">
        <v>26</v>
      </c>
      <c r="C44" s="2">
        <v>10</v>
      </c>
      <c r="D44" s="2">
        <v>49</v>
      </c>
      <c r="E44" s="2">
        <v>490</v>
      </c>
    </row>
    <row r="45" spans="2:5" ht="15">
      <c r="B45" t="s">
        <v>30</v>
      </c>
      <c r="C45" s="2">
        <v>10</v>
      </c>
      <c r="D45" s="2">
        <v>45</v>
      </c>
      <c r="E45" s="2">
        <v>450</v>
      </c>
    </row>
    <row r="46" spans="2:5" ht="15">
      <c r="B46" t="s">
        <v>41</v>
      </c>
      <c r="C46" s="2">
        <v>10</v>
      </c>
      <c r="D46" s="2">
        <v>40</v>
      </c>
      <c r="E46" s="2">
        <v>400</v>
      </c>
    </row>
    <row r="47" spans="2:5" ht="15">
      <c r="B47" t="s">
        <v>53</v>
      </c>
      <c r="C47" s="2">
        <v>10</v>
      </c>
      <c r="D47" s="2">
        <v>26</v>
      </c>
      <c r="E47" s="2">
        <v>260</v>
      </c>
    </row>
    <row r="48" spans="2:5" ht="15">
      <c r="B48" t="s">
        <v>32</v>
      </c>
      <c r="C48" s="2">
        <v>10</v>
      </c>
      <c r="D48" s="2">
        <v>21</v>
      </c>
      <c r="E48" s="2">
        <v>210</v>
      </c>
    </row>
    <row r="49" spans="2:5" ht="15">
      <c r="B49" t="s">
        <v>7</v>
      </c>
      <c r="C49" s="2">
        <v>10</v>
      </c>
      <c r="D49" s="2">
        <v>38</v>
      </c>
      <c r="E49" s="2">
        <v>380</v>
      </c>
    </row>
    <row r="50" spans="2:5" ht="15">
      <c r="B50" t="s">
        <v>14</v>
      </c>
      <c r="C50" s="2">
        <v>10</v>
      </c>
      <c r="D50" s="2">
        <v>35</v>
      </c>
      <c r="E50" s="2">
        <v>350</v>
      </c>
    </row>
    <row r="51" spans="2:5" ht="15">
      <c r="B51" t="s">
        <v>22</v>
      </c>
      <c r="C51" s="2">
        <v>10</v>
      </c>
      <c r="D51" s="2">
        <v>22</v>
      </c>
      <c r="E51" s="2">
        <v>220</v>
      </c>
    </row>
    <row r="52" spans="2:5" ht="15">
      <c r="B52" t="s">
        <v>56</v>
      </c>
      <c r="C52" s="2">
        <v>10</v>
      </c>
      <c r="D52" s="2">
        <v>36</v>
      </c>
      <c r="E52" s="2">
        <v>360</v>
      </c>
    </row>
    <row r="53" spans="2:5" ht="15">
      <c r="B53" t="s">
        <v>33</v>
      </c>
      <c r="C53" s="2">
        <v>10</v>
      </c>
      <c r="D53" s="2">
        <v>38</v>
      </c>
      <c r="E53" s="2">
        <v>380</v>
      </c>
    </row>
    <row r="54" spans="2:5" ht="15">
      <c r="B54" t="s">
        <v>34</v>
      </c>
      <c r="C54" s="2">
        <v>10</v>
      </c>
      <c r="D54" s="2">
        <v>42</v>
      </c>
      <c r="E54" s="2">
        <v>420</v>
      </c>
    </row>
    <row r="55" spans="2:5" ht="15">
      <c r="B55" t="s">
        <v>13</v>
      </c>
      <c r="C55" s="2">
        <v>5</v>
      </c>
      <c r="D55" s="2">
        <v>35</v>
      </c>
      <c r="E55" s="2">
        <v>175</v>
      </c>
    </row>
    <row r="56" spans="2:5" ht="15">
      <c r="B56" t="s">
        <v>55</v>
      </c>
      <c r="C56" s="2">
        <v>5</v>
      </c>
      <c r="D56" s="2">
        <v>39</v>
      </c>
      <c r="E56" s="2">
        <v>195</v>
      </c>
    </row>
    <row r="57" spans="2:5" ht="15">
      <c r="B57" t="s">
        <v>36</v>
      </c>
      <c r="C57" s="2">
        <v>5</v>
      </c>
      <c r="D57" s="2">
        <v>48</v>
      </c>
      <c r="E57" s="2">
        <v>240</v>
      </c>
    </row>
    <row r="58" spans="2:5" ht="15">
      <c r="B58" t="s">
        <v>38</v>
      </c>
      <c r="C58" s="2">
        <v>5</v>
      </c>
      <c r="D58" s="2">
        <v>40</v>
      </c>
      <c r="E58" s="2">
        <v>200</v>
      </c>
    </row>
    <row r="59" spans="2:5" ht="15">
      <c r="B59" t="s">
        <v>61</v>
      </c>
      <c r="C59" s="2">
        <v>5</v>
      </c>
      <c r="D59" s="2">
        <v>50</v>
      </c>
      <c r="E59" s="2">
        <v>250</v>
      </c>
    </row>
    <row r="60" spans="2:5" ht="15">
      <c r="B60" t="s">
        <v>12</v>
      </c>
      <c r="C60" s="2">
        <v>5</v>
      </c>
      <c r="D60" s="2">
        <v>26</v>
      </c>
      <c r="E60" s="2">
        <v>130</v>
      </c>
    </row>
    <row r="61" spans="2:5" ht="15">
      <c r="B61" t="s">
        <v>10</v>
      </c>
      <c r="C61" s="2">
        <v>5</v>
      </c>
      <c r="D61" s="2">
        <v>34</v>
      </c>
      <c r="E61" s="2">
        <v>170</v>
      </c>
    </row>
    <row r="62" spans="2:5" ht="15">
      <c r="B62" t="s">
        <v>49</v>
      </c>
      <c r="C62" s="2">
        <v>5</v>
      </c>
      <c r="D62" s="2">
        <v>38</v>
      </c>
      <c r="E62" s="2">
        <v>190</v>
      </c>
    </row>
    <row r="63" spans="2:5" ht="15">
      <c r="B63" t="s">
        <v>48</v>
      </c>
      <c r="C63" s="2">
        <v>5</v>
      </c>
      <c r="D63" s="2">
        <v>28</v>
      </c>
      <c r="E63" s="2">
        <v>140</v>
      </c>
    </row>
    <row r="64" spans="2:5" ht="15">
      <c r="B64" t="s">
        <v>28</v>
      </c>
      <c r="C64" s="2">
        <v>5</v>
      </c>
      <c r="D64" s="2">
        <v>49</v>
      </c>
      <c r="E64" s="2">
        <v>245</v>
      </c>
    </row>
    <row r="65" spans="2:5" ht="15">
      <c r="B65" t="s">
        <v>51</v>
      </c>
      <c r="C65" s="2">
        <v>5</v>
      </c>
      <c r="D65" s="2">
        <v>39</v>
      </c>
      <c r="E65" s="2">
        <v>195</v>
      </c>
    </row>
    <row r="66" spans="2:5" ht="15">
      <c r="B66" t="s">
        <v>1</v>
      </c>
      <c r="C66" s="2">
        <v>14.424342105263158</v>
      </c>
      <c r="D66" s="2">
        <v>2128</v>
      </c>
      <c r="E66" s="2">
        <v>30695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66"/>
  <sheetViews>
    <sheetView showGridLines="0" zoomScalePageLayoutView="0" workbookViewId="0" topLeftCell="A1">
      <selection activeCell="B1" sqref="B1:H1"/>
    </sheetView>
  </sheetViews>
  <sheetFormatPr defaultColWidth="9.140625" defaultRowHeight="15"/>
  <cols>
    <col min="2" max="2" width="29.140625" style="0" bestFit="1" customWidth="1"/>
    <col min="3" max="3" width="12.00390625" style="0" bestFit="1" customWidth="1"/>
    <col min="4" max="4" width="13.7109375" style="0" customWidth="1"/>
    <col min="5" max="5" width="16.57421875" style="0" bestFit="1" customWidth="1"/>
  </cols>
  <sheetData>
    <row r="4" ht="15">
      <c r="B4" s="1" t="s">
        <v>69</v>
      </c>
    </row>
    <row r="5" spans="2:3" ht="15">
      <c r="B5" s="1" t="s">
        <v>0</v>
      </c>
      <c r="C5" t="s">
        <v>2</v>
      </c>
    </row>
    <row r="6" spans="2:3" ht="15">
      <c r="B6" t="s">
        <v>15</v>
      </c>
      <c r="C6" s="2">
        <v>0.09967737903789013</v>
      </c>
    </row>
    <row r="7" spans="2:3" ht="15">
      <c r="B7" t="s">
        <v>61</v>
      </c>
      <c r="C7" s="2">
        <v>0.09898218837590544</v>
      </c>
    </row>
    <row r="8" spans="2:3" ht="15">
      <c r="B8" t="s">
        <v>43</v>
      </c>
      <c r="C8" s="2">
        <v>0.09871165818475991</v>
      </c>
    </row>
    <row r="9" spans="2:3" ht="15">
      <c r="B9" t="s">
        <v>11</v>
      </c>
      <c r="C9" s="2">
        <v>0.09810099392611722</v>
      </c>
    </row>
    <row r="10" spans="2:3" ht="15">
      <c r="B10" t="s">
        <v>45</v>
      </c>
      <c r="C10" s="2">
        <v>0.09540120586742037</v>
      </c>
    </row>
    <row r="11" spans="2:3" ht="15">
      <c r="B11" t="s">
        <v>59</v>
      </c>
      <c r="C11" s="2">
        <v>0.09433903329043136</v>
      </c>
    </row>
    <row r="12" spans="2:3" ht="15">
      <c r="B12" t="s">
        <v>13</v>
      </c>
      <c r="C12" s="2">
        <v>0.08984731497343965</v>
      </c>
    </row>
    <row r="13" spans="2:3" ht="15">
      <c r="B13" t="s">
        <v>17</v>
      </c>
      <c r="C13" s="2">
        <v>0.0892906048263252</v>
      </c>
    </row>
    <row r="14" spans="2:3" ht="15">
      <c r="B14" t="s">
        <v>36</v>
      </c>
      <c r="C14" s="2">
        <v>0.0884602522701956</v>
      </c>
    </row>
    <row r="15" spans="2:3" ht="15">
      <c r="B15" t="s">
        <v>33</v>
      </c>
      <c r="C15" s="2">
        <v>0.08779924390720772</v>
      </c>
    </row>
    <row r="16" spans="2:3" ht="15">
      <c r="B16" t="s">
        <v>25</v>
      </c>
      <c r="C16" s="2">
        <v>0.08656679621080202</v>
      </c>
    </row>
    <row r="17" spans="2:3" ht="15">
      <c r="B17" t="s">
        <v>40</v>
      </c>
      <c r="C17" s="2">
        <v>0.0861562715179609</v>
      </c>
    </row>
    <row r="18" spans="2:3" ht="15">
      <c r="B18" t="s">
        <v>16</v>
      </c>
      <c r="C18" s="2">
        <v>0.083022874515391</v>
      </c>
    </row>
    <row r="19" spans="2:3" ht="15">
      <c r="B19" t="s">
        <v>8</v>
      </c>
      <c r="C19" s="2">
        <v>0.08273363243117818</v>
      </c>
    </row>
    <row r="20" spans="2:3" ht="15">
      <c r="B20" t="s">
        <v>27</v>
      </c>
      <c r="C20" s="2">
        <v>0.07973969357062183</v>
      </c>
    </row>
    <row r="21" spans="2:3" ht="15">
      <c r="B21" t="s">
        <v>37</v>
      </c>
      <c r="C21" s="2">
        <v>0.07862474020090775</v>
      </c>
    </row>
    <row r="22" spans="2:3" ht="15">
      <c r="B22" t="s">
        <v>19</v>
      </c>
      <c r="C22" s="2">
        <v>0.07784101473350633</v>
      </c>
    </row>
    <row r="23" spans="2:3" ht="15">
      <c r="B23" t="s">
        <v>22</v>
      </c>
      <c r="C23" s="2">
        <v>0.07729049680325621</v>
      </c>
    </row>
    <row r="24" spans="2:3" ht="15">
      <c r="B24" t="s">
        <v>38</v>
      </c>
      <c r="C24" s="2">
        <v>0.07725164661113844</v>
      </c>
    </row>
    <row r="25" spans="2:3" ht="15">
      <c r="B25" t="s">
        <v>64</v>
      </c>
      <c r="C25" s="2">
        <v>0.07633950998223069</v>
      </c>
    </row>
    <row r="26" spans="2:3" ht="15">
      <c r="B26" t="s">
        <v>24</v>
      </c>
      <c r="C26" s="2">
        <v>0.07425654703352516</v>
      </c>
    </row>
    <row r="27" spans="2:3" ht="15">
      <c r="B27" t="s">
        <v>52</v>
      </c>
      <c r="C27" s="2">
        <v>0.07156015119746781</v>
      </c>
    </row>
    <row r="28" spans="2:3" ht="15">
      <c r="B28" t="s">
        <v>41</v>
      </c>
      <c r="C28" s="2">
        <v>0.06980980052281138</v>
      </c>
    </row>
    <row r="29" spans="2:3" ht="15">
      <c r="B29" t="s">
        <v>7</v>
      </c>
      <c r="C29" s="2">
        <v>0.06910370913909417</v>
      </c>
    </row>
    <row r="30" spans="2:3" ht="15">
      <c r="B30" t="s">
        <v>53</v>
      </c>
      <c r="C30" s="2">
        <v>0.0688185607250775</v>
      </c>
    </row>
    <row r="31" spans="2:3" ht="15">
      <c r="B31" t="s">
        <v>31</v>
      </c>
      <c r="C31" s="2">
        <v>0.0671725037682104</v>
      </c>
    </row>
    <row r="32" spans="2:3" ht="15">
      <c r="B32" t="s">
        <v>65</v>
      </c>
      <c r="C32" s="2">
        <v>0.06683801628271428</v>
      </c>
    </row>
    <row r="33" spans="2:3" ht="15">
      <c r="B33" t="s">
        <v>29</v>
      </c>
      <c r="C33" s="2">
        <v>0.06613944016858345</v>
      </c>
    </row>
    <row r="34" spans="2:3" ht="15">
      <c r="B34" t="s">
        <v>55</v>
      </c>
      <c r="C34" s="2">
        <v>0.06488884044660273</v>
      </c>
    </row>
    <row r="35" spans="2:3" ht="15">
      <c r="B35" t="s">
        <v>62</v>
      </c>
      <c r="C35" s="2">
        <v>0.06150225349819331</v>
      </c>
    </row>
    <row r="36" spans="2:3" ht="15">
      <c r="B36" t="s">
        <v>35</v>
      </c>
      <c r="C36" s="2">
        <v>0.058950033213735285</v>
      </c>
    </row>
    <row r="37" spans="2:3" ht="15">
      <c r="B37" t="s">
        <v>47</v>
      </c>
      <c r="C37" s="2">
        <v>0.05762938389860928</v>
      </c>
    </row>
    <row r="38" spans="2:3" ht="15">
      <c r="B38" t="s">
        <v>18</v>
      </c>
      <c r="C38" s="2">
        <v>0.05505136525436303</v>
      </c>
    </row>
    <row r="39" spans="2:3" ht="15">
      <c r="B39" t="s">
        <v>57</v>
      </c>
      <c r="C39" s="2">
        <v>0.05230193619203623</v>
      </c>
    </row>
    <row r="40" spans="2:3" ht="15">
      <c r="B40" t="s">
        <v>28</v>
      </c>
      <c r="C40" s="2">
        <v>0.05127887643837285</v>
      </c>
    </row>
    <row r="41" spans="2:3" ht="15">
      <c r="B41" t="s">
        <v>51</v>
      </c>
      <c r="C41" s="2">
        <v>0.04989999536851499</v>
      </c>
    </row>
    <row r="42" spans="2:3" ht="15">
      <c r="B42" t="s">
        <v>20</v>
      </c>
      <c r="C42" s="2">
        <v>0.04988069598726208</v>
      </c>
    </row>
    <row r="43" spans="2:3" ht="15">
      <c r="B43" t="s">
        <v>60</v>
      </c>
      <c r="C43" s="2">
        <v>0.04544079723211629</v>
      </c>
    </row>
    <row r="44" spans="2:3" ht="15">
      <c r="B44" t="s">
        <v>34</v>
      </c>
      <c r="C44" s="2">
        <v>0.04482547587676102</v>
      </c>
    </row>
    <row r="45" spans="2:3" ht="15">
      <c r="B45" t="s">
        <v>30</v>
      </c>
      <c r="C45" s="2">
        <v>0.043801869837432617</v>
      </c>
    </row>
    <row r="46" spans="2:3" ht="15">
      <c r="B46" t="s">
        <v>26</v>
      </c>
      <c r="C46" s="2">
        <v>0.03636995881195191</v>
      </c>
    </row>
    <row r="47" spans="2:3" ht="15">
      <c r="B47" t="s">
        <v>48</v>
      </c>
      <c r="C47" s="2">
        <v>0.0357461478094371</v>
      </c>
    </row>
    <row r="48" spans="2:3" ht="15">
      <c r="B48" t="s">
        <v>42</v>
      </c>
      <c r="C48" s="2">
        <v>0.03523803616671319</v>
      </c>
    </row>
    <row r="49" spans="2:3" ht="15">
      <c r="B49" t="s">
        <v>12</v>
      </c>
      <c r="C49" s="2">
        <v>0.03471503017392452</v>
      </c>
    </row>
    <row r="50" spans="2:3" ht="15">
      <c r="B50" t="s">
        <v>21</v>
      </c>
      <c r="C50" s="2">
        <v>0.032950778252499056</v>
      </c>
    </row>
    <row r="51" spans="2:3" ht="15">
      <c r="B51" t="s">
        <v>9</v>
      </c>
      <c r="C51" s="2">
        <v>0.03281006526305437</v>
      </c>
    </row>
    <row r="52" spans="2:3" ht="15">
      <c r="B52" t="s">
        <v>14</v>
      </c>
      <c r="C52" s="2">
        <v>0.027674364644204186</v>
      </c>
    </row>
    <row r="53" spans="2:3" ht="15">
      <c r="B53" t="s">
        <v>54</v>
      </c>
      <c r="C53" s="2">
        <v>0.024842000675349495</v>
      </c>
    </row>
    <row r="54" spans="2:3" ht="15">
      <c r="B54" t="s">
        <v>10</v>
      </c>
      <c r="C54" s="2">
        <v>0.024649069179336448</v>
      </c>
    </row>
    <row r="55" spans="2:3" ht="15">
      <c r="B55" t="s">
        <v>6</v>
      </c>
      <c r="C55" s="2">
        <v>0.024420163743532442</v>
      </c>
    </row>
    <row r="56" spans="2:3" ht="15">
      <c r="B56" t="s">
        <v>50</v>
      </c>
      <c r="C56" s="2">
        <v>0.023309755712500026</v>
      </c>
    </row>
    <row r="57" spans="2:3" ht="15">
      <c r="B57" t="s">
        <v>39</v>
      </c>
      <c r="C57" s="2">
        <v>0.01877865566948822</v>
      </c>
    </row>
    <row r="58" spans="2:3" ht="15">
      <c r="B58" t="s">
        <v>23</v>
      </c>
      <c r="C58" s="2">
        <v>0.016476002739182684</v>
      </c>
    </row>
    <row r="59" spans="2:3" ht="15">
      <c r="B59" t="s">
        <v>63</v>
      </c>
      <c r="C59" s="2">
        <v>0.01178802165494659</v>
      </c>
    </row>
    <row r="60" spans="2:3" ht="15">
      <c r="B60" t="s">
        <v>46</v>
      </c>
      <c r="C60" s="2">
        <v>0.008658864628072128</v>
      </c>
    </row>
    <row r="61" spans="2:3" ht="15">
      <c r="B61" t="s">
        <v>32</v>
      </c>
      <c r="C61" s="2">
        <v>0.00790274631543202</v>
      </c>
    </row>
    <row r="62" spans="2:3" ht="15">
      <c r="B62" t="s">
        <v>56</v>
      </c>
      <c r="C62" s="2">
        <v>0.0075635789295970925</v>
      </c>
    </row>
    <row r="63" spans="2:3" ht="15">
      <c r="B63" t="s">
        <v>44</v>
      </c>
      <c r="C63" s="2">
        <v>0.00501682921629536</v>
      </c>
    </row>
    <row r="64" spans="2:3" ht="15">
      <c r="B64" t="s">
        <v>49</v>
      </c>
      <c r="C64" s="2">
        <v>0.003364797380518603</v>
      </c>
    </row>
    <row r="65" spans="2:3" ht="15">
      <c r="B65" t="s">
        <v>58</v>
      </c>
      <c r="C65" s="2">
        <v>0.0005279865983582877</v>
      </c>
    </row>
    <row r="66" spans="2:3" ht="15">
      <c r="B66" t="s">
        <v>1</v>
      </c>
      <c r="C66" s="2">
        <v>3.3481296568825645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63"/>
  <sheetViews>
    <sheetView showGridLines="0" zoomScalePageLayoutView="0" workbookViewId="0" topLeftCell="A1">
      <selection activeCell="B1" sqref="B1:H1"/>
    </sheetView>
  </sheetViews>
  <sheetFormatPr defaultColWidth="9.140625" defaultRowHeight="15"/>
  <cols>
    <col min="2" max="2" width="29.140625" style="0" bestFit="1" customWidth="1"/>
    <col min="3" max="5" width="9.7109375" style="3" customWidth="1"/>
  </cols>
  <sheetData>
    <row r="3" spans="2:5" ht="15">
      <c r="B3" s="7" t="s">
        <v>0</v>
      </c>
      <c r="C3" s="8" t="s">
        <v>4</v>
      </c>
      <c r="D3" s="8" t="s">
        <v>3</v>
      </c>
      <c r="E3" s="8" t="s">
        <v>5</v>
      </c>
    </row>
    <row r="4" spans="2:5" ht="15">
      <c r="B4" s="4" t="s">
        <v>6</v>
      </c>
      <c r="C4" s="5">
        <v>20</v>
      </c>
      <c r="D4" s="5">
        <v>500</v>
      </c>
      <c r="E4" s="6">
        <v>0.024420163743532442</v>
      </c>
    </row>
    <row r="5" spans="2:5" ht="15">
      <c r="B5" s="4" t="s">
        <v>7</v>
      </c>
      <c r="C5" s="5">
        <v>38</v>
      </c>
      <c r="D5" s="5">
        <v>380</v>
      </c>
      <c r="E5" s="6">
        <v>0.06910370913909417</v>
      </c>
    </row>
    <row r="6" spans="2:5" ht="15">
      <c r="B6" s="4" t="s">
        <v>8</v>
      </c>
      <c r="C6" s="5">
        <v>36</v>
      </c>
      <c r="D6" s="5">
        <v>720</v>
      </c>
      <c r="E6" s="6">
        <v>0.08273363243117818</v>
      </c>
    </row>
    <row r="7" spans="2:5" ht="15">
      <c r="B7" s="4" t="s">
        <v>9</v>
      </c>
      <c r="C7" s="5">
        <v>24</v>
      </c>
      <c r="D7" s="5">
        <v>600</v>
      </c>
      <c r="E7" s="6">
        <v>0.03281006526305437</v>
      </c>
    </row>
    <row r="8" spans="2:5" ht="15">
      <c r="B8" s="4" t="s">
        <v>10</v>
      </c>
      <c r="C8" s="5">
        <v>34</v>
      </c>
      <c r="D8" s="5">
        <v>170</v>
      </c>
      <c r="E8" s="6">
        <v>0.024649069179336448</v>
      </c>
    </row>
    <row r="9" spans="2:5" ht="15">
      <c r="B9" s="4" t="s">
        <v>11</v>
      </c>
      <c r="C9" s="5">
        <v>22</v>
      </c>
      <c r="D9" s="5">
        <v>550</v>
      </c>
      <c r="E9" s="6">
        <v>0.09810099392611722</v>
      </c>
    </row>
    <row r="10" spans="2:5" ht="15">
      <c r="B10" s="4" t="s">
        <v>12</v>
      </c>
      <c r="C10" s="5">
        <v>26</v>
      </c>
      <c r="D10" s="5">
        <v>130</v>
      </c>
      <c r="E10" s="6">
        <v>0.03471503017392452</v>
      </c>
    </row>
    <row r="11" spans="2:5" ht="15">
      <c r="B11" s="4" t="s">
        <v>13</v>
      </c>
      <c r="C11" s="5">
        <v>35</v>
      </c>
      <c r="D11" s="5">
        <v>175</v>
      </c>
      <c r="E11" s="6">
        <v>0.08984731497343965</v>
      </c>
    </row>
    <row r="12" spans="2:5" ht="15">
      <c r="B12" s="4" t="s">
        <v>14</v>
      </c>
      <c r="C12" s="5">
        <v>35</v>
      </c>
      <c r="D12" s="5">
        <v>350</v>
      </c>
      <c r="E12" s="6">
        <v>0.027674364644204186</v>
      </c>
    </row>
    <row r="13" spans="2:5" ht="15">
      <c r="B13" s="4" t="s">
        <v>15</v>
      </c>
      <c r="C13" s="5">
        <v>44</v>
      </c>
      <c r="D13" s="5">
        <v>660</v>
      </c>
      <c r="E13" s="6">
        <v>0.09967737903789013</v>
      </c>
    </row>
    <row r="14" spans="2:5" ht="15">
      <c r="B14" s="4" t="s">
        <v>16</v>
      </c>
      <c r="C14" s="5">
        <v>40</v>
      </c>
      <c r="D14" s="5">
        <v>400</v>
      </c>
      <c r="E14" s="6">
        <v>0.083022874515391</v>
      </c>
    </row>
    <row r="15" spans="2:5" ht="15">
      <c r="B15" s="4" t="s">
        <v>17</v>
      </c>
      <c r="C15" s="5">
        <v>43</v>
      </c>
      <c r="D15" s="5">
        <v>1075</v>
      </c>
      <c r="E15" s="6">
        <v>0.0892906048263252</v>
      </c>
    </row>
    <row r="16" spans="2:5" ht="15">
      <c r="B16" s="4" t="s">
        <v>18</v>
      </c>
      <c r="C16" s="5">
        <v>39</v>
      </c>
      <c r="D16" s="5">
        <v>780</v>
      </c>
      <c r="E16" s="6">
        <v>0.05505136525436303</v>
      </c>
    </row>
    <row r="17" spans="2:5" ht="15">
      <c r="B17" s="4" t="s">
        <v>19</v>
      </c>
      <c r="C17" s="5">
        <v>40</v>
      </c>
      <c r="D17" s="5">
        <v>1000</v>
      </c>
      <c r="E17" s="6">
        <v>0.07784101473350633</v>
      </c>
    </row>
    <row r="18" spans="2:5" ht="15">
      <c r="B18" s="4" t="s">
        <v>20</v>
      </c>
      <c r="C18" s="5">
        <v>30</v>
      </c>
      <c r="D18" s="5">
        <v>600</v>
      </c>
      <c r="E18" s="6">
        <v>0.04988069598726208</v>
      </c>
    </row>
    <row r="19" spans="2:5" ht="15">
      <c r="B19" s="4" t="s">
        <v>21</v>
      </c>
      <c r="C19" s="5">
        <v>32</v>
      </c>
      <c r="D19" s="5">
        <v>800</v>
      </c>
      <c r="E19" s="6">
        <v>0.032950778252499056</v>
      </c>
    </row>
    <row r="20" spans="2:5" ht="15">
      <c r="B20" s="4" t="s">
        <v>22</v>
      </c>
      <c r="C20" s="5">
        <v>22</v>
      </c>
      <c r="D20" s="5">
        <v>220</v>
      </c>
      <c r="E20" s="6">
        <v>0.07729049680325621</v>
      </c>
    </row>
    <row r="21" spans="2:5" ht="15">
      <c r="B21" s="4" t="s">
        <v>23</v>
      </c>
      <c r="C21" s="5">
        <v>22</v>
      </c>
      <c r="D21" s="5">
        <v>330</v>
      </c>
      <c r="E21" s="6">
        <v>0.016476002739182684</v>
      </c>
    </row>
    <row r="22" spans="2:5" ht="15">
      <c r="B22" s="4" t="s">
        <v>24</v>
      </c>
      <c r="C22" s="5">
        <v>40</v>
      </c>
      <c r="D22" s="5">
        <v>600</v>
      </c>
      <c r="E22" s="6">
        <v>0.07425654703352516</v>
      </c>
    </row>
    <row r="23" spans="2:5" ht="15">
      <c r="B23" s="4" t="s">
        <v>25</v>
      </c>
      <c r="C23" s="5">
        <v>23</v>
      </c>
      <c r="D23" s="5">
        <v>345</v>
      </c>
      <c r="E23" s="6">
        <v>0.08656679621080202</v>
      </c>
    </row>
    <row r="24" spans="2:5" ht="15">
      <c r="B24" s="4" t="s">
        <v>26</v>
      </c>
      <c r="C24" s="5">
        <v>49</v>
      </c>
      <c r="D24" s="5">
        <v>490</v>
      </c>
      <c r="E24" s="6">
        <v>0.03636995881195191</v>
      </c>
    </row>
    <row r="25" spans="2:5" ht="15">
      <c r="B25" s="4" t="s">
        <v>27</v>
      </c>
      <c r="C25" s="5">
        <v>24</v>
      </c>
      <c r="D25" s="5">
        <v>240</v>
      </c>
      <c r="E25" s="6">
        <v>0.07973969357062183</v>
      </c>
    </row>
    <row r="26" spans="2:5" ht="15">
      <c r="B26" s="4" t="s">
        <v>28</v>
      </c>
      <c r="C26" s="5">
        <v>49</v>
      </c>
      <c r="D26" s="5">
        <v>245</v>
      </c>
      <c r="E26" s="6">
        <v>0.05127887643837285</v>
      </c>
    </row>
    <row r="27" spans="2:5" ht="15">
      <c r="B27" s="4" t="s">
        <v>29</v>
      </c>
      <c r="C27" s="5">
        <v>50</v>
      </c>
      <c r="D27" s="5">
        <v>500</v>
      </c>
      <c r="E27" s="6">
        <v>0.06613944016858345</v>
      </c>
    </row>
    <row r="28" spans="2:5" ht="15">
      <c r="B28" s="4" t="s">
        <v>30</v>
      </c>
      <c r="C28" s="5">
        <v>45</v>
      </c>
      <c r="D28" s="5">
        <v>450</v>
      </c>
      <c r="E28" s="6">
        <v>0.043801869837432617</v>
      </c>
    </row>
    <row r="29" spans="2:5" ht="15">
      <c r="B29" s="4" t="s">
        <v>31</v>
      </c>
      <c r="C29" s="5">
        <v>38</v>
      </c>
      <c r="D29" s="5">
        <v>760</v>
      </c>
      <c r="E29" s="6">
        <v>0.0671725037682104</v>
      </c>
    </row>
    <row r="30" spans="2:5" ht="15">
      <c r="B30" s="4" t="s">
        <v>32</v>
      </c>
      <c r="C30" s="5">
        <v>21</v>
      </c>
      <c r="D30" s="5">
        <v>210</v>
      </c>
      <c r="E30" s="6">
        <v>0.00790274631543202</v>
      </c>
    </row>
    <row r="31" spans="2:5" ht="15">
      <c r="B31" s="4" t="s">
        <v>33</v>
      </c>
      <c r="C31" s="5">
        <v>38</v>
      </c>
      <c r="D31" s="5">
        <v>380</v>
      </c>
      <c r="E31" s="6">
        <v>0.08779924390720772</v>
      </c>
    </row>
    <row r="32" spans="2:5" ht="15">
      <c r="B32" s="4" t="s">
        <v>34</v>
      </c>
      <c r="C32" s="5">
        <v>42</v>
      </c>
      <c r="D32" s="5">
        <v>420</v>
      </c>
      <c r="E32" s="6">
        <v>0.04482547587676102</v>
      </c>
    </row>
    <row r="33" spans="2:5" ht="15">
      <c r="B33" s="4" t="s">
        <v>35</v>
      </c>
      <c r="C33" s="5">
        <v>35</v>
      </c>
      <c r="D33" s="5">
        <v>525</v>
      </c>
      <c r="E33" s="6">
        <v>0.058950033213735285</v>
      </c>
    </row>
    <row r="34" spans="2:5" ht="15">
      <c r="B34" s="4" t="s">
        <v>36</v>
      </c>
      <c r="C34" s="5">
        <v>48</v>
      </c>
      <c r="D34" s="5">
        <v>240</v>
      </c>
      <c r="E34" s="6">
        <v>0.0884602522701956</v>
      </c>
    </row>
    <row r="35" spans="2:5" ht="15">
      <c r="B35" s="4" t="s">
        <v>37</v>
      </c>
      <c r="C35" s="5">
        <v>49</v>
      </c>
      <c r="D35" s="5">
        <v>490</v>
      </c>
      <c r="E35" s="6">
        <v>0.07862474020090775</v>
      </c>
    </row>
    <row r="36" spans="2:5" ht="15">
      <c r="B36" s="4" t="s">
        <v>38</v>
      </c>
      <c r="C36" s="5">
        <v>40</v>
      </c>
      <c r="D36" s="5">
        <v>200</v>
      </c>
      <c r="E36" s="6">
        <v>0.07725164661113844</v>
      </c>
    </row>
    <row r="37" spans="2:5" ht="15">
      <c r="B37" s="4" t="s">
        <v>39</v>
      </c>
      <c r="C37" s="5">
        <v>49</v>
      </c>
      <c r="D37" s="5">
        <v>980</v>
      </c>
      <c r="E37" s="6">
        <v>0.01877865566948822</v>
      </c>
    </row>
    <row r="38" spans="2:5" ht="15">
      <c r="B38" s="4" t="s">
        <v>40</v>
      </c>
      <c r="C38" s="5">
        <v>39</v>
      </c>
      <c r="D38" s="5">
        <v>975</v>
      </c>
      <c r="E38" s="6">
        <v>0.0861562715179609</v>
      </c>
    </row>
    <row r="39" spans="2:5" ht="15">
      <c r="B39" s="4" t="s">
        <v>41</v>
      </c>
      <c r="C39" s="5">
        <v>40</v>
      </c>
      <c r="D39" s="5">
        <v>400</v>
      </c>
      <c r="E39" s="6">
        <v>0.06980980052281138</v>
      </c>
    </row>
    <row r="40" spans="2:5" ht="15">
      <c r="B40" s="4" t="s">
        <v>42</v>
      </c>
      <c r="C40" s="5">
        <v>41</v>
      </c>
      <c r="D40" s="5">
        <v>1025</v>
      </c>
      <c r="E40" s="6">
        <v>0.03523803616671319</v>
      </c>
    </row>
    <row r="41" spans="2:5" ht="15">
      <c r="B41" s="4" t="s">
        <v>43</v>
      </c>
      <c r="C41" s="5">
        <v>21</v>
      </c>
      <c r="D41" s="5">
        <v>420</v>
      </c>
      <c r="E41" s="6">
        <v>0.09871165818475991</v>
      </c>
    </row>
    <row r="42" spans="2:5" ht="15">
      <c r="B42" s="4" t="s">
        <v>44</v>
      </c>
      <c r="C42" s="5">
        <v>38</v>
      </c>
      <c r="D42" s="5">
        <v>570</v>
      </c>
      <c r="E42" s="6">
        <v>0.00501682921629536</v>
      </c>
    </row>
    <row r="43" spans="2:5" ht="15">
      <c r="B43" s="4" t="s">
        <v>45</v>
      </c>
      <c r="C43" s="5">
        <v>28</v>
      </c>
      <c r="D43" s="5">
        <v>700</v>
      </c>
      <c r="E43" s="6">
        <v>0.09540120586742037</v>
      </c>
    </row>
    <row r="44" spans="2:5" ht="15">
      <c r="B44" s="4" t="s">
        <v>46</v>
      </c>
      <c r="C44" s="5">
        <v>21</v>
      </c>
      <c r="D44" s="5">
        <v>315</v>
      </c>
      <c r="E44" s="6">
        <v>0.008658864628072128</v>
      </c>
    </row>
    <row r="45" spans="2:5" ht="15">
      <c r="B45" s="4" t="s">
        <v>47</v>
      </c>
      <c r="C45" s="5">
        <v>39</v>
      </c>
      <c r="D45" s="5">
        <v>780</v>
      </c>
      <c r="E45" s="6">
        <v>0.05762938389860928</v>
      </c>
    </row>
    <row r="46" spans="2:5" ht="15">
      <c r="B46" s="4" t="s">
        <v>48</v>
      </c>
      <c r="C46" s="5">
        <v>28</v>
      </c>
      <c r="D46" s="5">
        <v>140</v>
      </c>
      <c r="E46" s="6">
        <v>0.0357461478094371</v>
      </c>
    </row>
    <row r="47" spans="2:5" ht="15">
      <c r="B47" s="4" t="s">
        <v>49</v>
      </c>
      <c r="C47" s="5">
        <v>38</v>
      </c>
      <c r="D47" s="5">
        <v>190</v>
      </c>
      <c r="E47" s="6">
        <v>0.003364797380518603</v>
      </c>
    </row>
    <row r="48" spans="2:5" ht="15">
      <c r="B48" s="4" t="s">
        <v>50</v>
      </c>
      <c r="C48" s="5">
        <v>48</v>
      </c>
      <c r="D48" s="5">
        <v>1200</v>
      </c>
      <c r="E48" s="6">
        <v>0.023309755712500026</v>
      </c>
    </row>
    <row r="49" spans="2:5" ht="15">
      <c r="B49" s="4" t="s">
        <v>51</v>
      </c>
      <c r="C49" s="5">
        <v>39</v>
      </c>
      <c r="D49" s="5">
        <v>195</v>
      </c>
      <c r="E49" s="6">
        <v>0.04989999536851499</v>
      </c>
    </row>
    <row r="50" spans="2:5" ht="15">
      <c r="B50" s="4" t="s">
        <v>52</v>
      </c>
      <c r="C50" s="5">
        <v>49</v>
      </c>
      <c r="D50" s="5">
        <v>980</v>
      </c>
      <c r="E50" s="6">
        <v>0.07156015119746781</v>
      </c>
    </row>
    <row r="51" spans="2:5" ht="15">
      <c r="B51" s="4" t="s">
        <v>53</v>
      </c>
      <c r="C51" s="5">
        <v>26</v>
      </c>
      <c r="D51" s="5">
        <v>260</v>
      </c>
      <c r="E51" s="6">
        <v>0.0688185607250775</v>
      </c>
    </row>
    <row r="52" spans="2:5" ht="15">
      <c r="B52" s="4" t="s">
        <v>54</v>
      </c>
      <c r="C52" s="5">
        <v>27</v>
      </c>
      <c r="D52" s="5">
        <v>405</v>
      </c>
      <c r="E52" s="6">
        <v>0.024842000675349495</v>
      </c>
    </row>
    <row r="53" spans="2:5" ht="15">
      <c r="B53" s="4" t="s">
        <v>55</v>
      </c>
      <c r="C53" s="5">
        <v>39</v>
      </c>
      <c r="D53" s="5">
        <v>195</v>
      </c>
      <c r="E53" s="6">
        <v>0.06488884044660273</v>
      </c>
    </row>
    <row r="54" spans="2:5" ht="15">
      <c r="B54" s="4" t="s">
        <v>56</v>
      </c>
      <c r="C54" s="5">
        <v>36</v>
      </c>
      <c r="D54" s="5">
        <v>360</v>
      </c>
      <c r="E54" s="6">
        <v>0.0075635789295970925</v>
      </c>
    </row>
    <row r="55" spans="2:5" ht="15">
      <c r="B55" s="4" t="s">
        <v>57</v>
      </c>
      <c r="C55" s="5">
        <v>44</v>
      </c>
      <c r="D55" s="5">
        <v>1100</v>
      </c>
      <c r="E55" s="6">
        <v>0.05230193619203623</v>
      </c>
    </row>
    <row r="56" spans="2:5" ht="15">
      <c r="B56" s="4" t="s">
        <v>58</v>
      </c>
      <c r="C56" s="5">
        <v>34</v>
      </c>
      <c r="D56" s="5">
        <v>510</v>
      </c>
      <c r="E56" s="6">
        <v>0.0005279865983582877</v>
      </c>
    </row>
    <row r="57" spans="2:5" ht="15">
      <c r="B57" s="4" t="s">
        <v>59</v>
      </c>
      <c r="C57" s="5">
        <v>32</v>
      </c>
      <c r="D57" s="5">
        <v>480</v>
      </c>
      <c r="E57" s="6">
        <v>0.09433903329043136</v>
      </c>
    </row>
    <row r="58" spans="2:5" ht="15">
      <c r="B58" s="4" t="s">
        <v>60</v>
      </c>
      <c r="C58" s="5">
        <v>32</v>
      </c>
      <c r="D58" s="5">
        <v>480</v>
      </c>
      <c r="E58" s="6">
        <v>0.04544079723211629</v>
      </c>
    </row>
    <row r="59" spans="2:5" ht="15">
      <c r="B59" s="4" t="s">
        <v>61</v>
      </c>
      <c r="C59" s="5">
        <v>50</v>
      </c>
      <c r="D59" s="5">
        <v>250</v>
      </c>
      <c r="E59" s="6">
        <v>0.09898218837590544</v>
      </c>
    </row>
    <row r="60" spans="2:5" ht="15">
      <c r="B60" s="4" t="s">
        <v>62</v>
      </c>
      <c r="C60" s="5">
        <v>22</v>
      </c>
      <c r="D60" s="5">
        <v>330</v>
      </c>
      <c r="E60" s="6">
        <v>0.06150225349819331</v>
      </c>
    </row>
    <row r="61" spans="2:5" ht="15">
      <c r="B61" s="4" t="s">
        <v>63</v>
      </c>
      <c r="C61" s="5">
        <v>25</v>
      </c>
      <c r="D61" s="5">
        <v>500</v>
      </c>
      <c r="E61" s="6">
        <v>0.01178802165494659</v>
      </c>
    </row>
    <row r="62" spans="2:5" ht="15">
      <c r="B62" s="4" t="s">
        <v>64</v>
      </c>
      <c r="C62" s="5">
        <v>33</v>
      </c>
      <c r="D62" s="5">
        <v>495</v>
      </c>
      <c r="E62" s="6">
        <v>0.07633950998223069</v>
      </c>
    </row>
    <row r="63" spans="2:5" ht="15">
      <c r="B63" s="4" t="s">
        <v>65</v>
      </c>
      <c r="C63" s="5">
        <v>37</v>
      </c>
      <c r="D63" s="5">
        <v>925</v>
      </c>
      <c r="E63" s="6">
        <v>0.06683801628271428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2010-12-01T07:57:29Z</dcterms:created>
  <dcterms:modified xsi:type="dcterms:W3CDTF">2010-12-01T09:25:05Z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