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0" yWindow="1260" windowWidth="23955" windowHeight="11445" activeTab="1"/>
  </bookViews>
  <sheets>
    <sheet name="mapping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C6" i="2" l="1"/>
  <c r="C7" i="2"/>
  <c r="G162" i="1" s="1"/>
  <c r="C8" i="2"/>
  <c r="G37" i="1" s="1"/>
  <c r="C9" i="2"/>
  <c r="G946" i="1" s="1"/>
  <c r="C10" i="2"/>
  <c r="C11" i="2"/>
  <c r="G327" i="1" s="1"/>
  <c r="C12" i="2"/>
  <c r="G286" i="1" s="1"/>
  <c r="C13" i="2"/>
  <c r="G315" i="1" s="1"/>
  <c r="C14" i="2"/>
  <c r="C15" i="2"/>
  <c r="G395" i="1" s="1"/>
  <c r="C16" i="2"/>
  <c r="G409" i="1" s="1"/>
  <c r="C17" i="2"/>
  <c r="G794" i="1" s="1"/>
  <c r="C18" i="2"/>
  <c r="C19" i="2"/>
  <c r="G586" i="1" s="1"/>
  <c r="C20" i="2"/>
  <c r="G730" i="1" s="1"/>
  <c r="C21" i="2"/>
  <c r="G749" i="1" s="1"/>
  <c r="C22" i="2"/>
  <c r="C23" i="2"/>
  <c r="G811" i="1" s="1"/>
  <c r="C24" i="2"/>
  <c r="G822" i="1" s="1"/>
  <c r="C26" i="2"/>
  <c r="G1417" i="1" s="1"/>
  <c r="C27" i="2"/>
  <c r="G995" i="1" s="1"/>
  <c r="C28" i="2"/>
  <c r="G1002" i="1" s="1"/>
  <c r="C29" i="2"/>
  <c r="C30" i="2"/>
  <c r="G1143" i="1" s="1"/>
  <c r="C31" i="2"/>
  <c r="G1169" i="1" s="1"/>
  <c r="C32" i="2"/>
  <c r="G1173" i="1" s="1"/>
  <c r="C33" i="2"/>
  <c r="G1224" i="1" s="1"/>
  <c r="C34" i="2"/>
  <c r="G1222" i="1" s="1"/>
  <c r="C35" i="2"/>
  <c r="G1237" i="1" s="1"/>
  <c r="C36" i="2"/>
  <c r="G1340" i="1" s="1"/>
  <c r="C37" i="2"/>
  <c r="G1387" i="1" s="1"/>
  <c r="C38" i="2"/>
  <c r="G1547" i="1" s="1"/>
  <c r="C39" i="2"/>
  <c r="C40" i="2"/>
  <c r="G1657" i="1" s="1"/>
  <c r="C41" i="2"/>
  <c r="G1725" i="1" s="1"/>
  <c r="C42" i="2"/>
  <c r="G1863" i="1" s="1"/>
  <c r="C5" i="2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9" i="1"/>
  <c r="G30" i="1"/>
  <c r="G31" i="1"/>
  <c r="G32" i="1"/>
  <c r="G34" i="1"/>
  <c r="G35" i="1"/>
  <c r="G36" i="1"/>
  <c r="G38" i="1"/>
  <c r="G39" i="1"/>
  <c r="G40" i="1"/>
  <c r="G41" i="1"/>
  <c r="G42" i="1"/>
  <c r="G43" i="1"/>
  <c r="G45" i="1"/>
  <c r="G46" i="1"/>
  <c r="G47" i="1"/>
  <c r="G48" i="1"/>
  <c r="G50" i="1"/>
  <c r="G51" i="1"/>
  <c r="G52" i="1"/>
  <c r="G53" i="1"/>
  <c r="G54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4" i="1"/>
  <c r="G135" i="1"/>
  <c r="G137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3" i="1"/>
  <c r="G164" i="1"/>
  <c r="G165" i="1"/>
  <c r="G166" i="1"/>
  <c r="G168" i="1"/>
  <c r="G169" i="1"/>
  <c r="G170" i="1"/>
  <c r="G171" i="1"/>
  <c r="G173" i="1"/>
  <c r="G175" i="1"/>
  <c r="G176" i="1"/>
  <c r="G178" i="1"/>
  <c r="G179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9" i="1"/>
  <c r="G200" i="1"/>
  <c r="G202" i="1"/>
  <c r="G203" i="1"/>
  <c r="G204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2" i="1"/>
  <c r="G223" i="1"/>
  <c r="G225" i="1"/>
  <c r="G226" i="1"/>
  <c r="G227" i="1"/>
  <c r="G230" i="1"/>
  <c r="G231" i="1"/>
  <c r="G232" i="1"/>
  <c r="G233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8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7" i="1"/>
  <c r="G288" i="1"/>
  <c r="G289" i="1"/>
  <c r="G291" i="1"/>
  <c r="G292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3" i="1"/>
  <c r="G314" i="1"/>
  <c r="G316" i="1"/>
  <c r="G317" i="1"/>
  <c r="G318" i="1"/>
  <c r="G319" i="1"/>
  <c r="G321" i="1"/>
  <c r="G322" i="1"/>
  <c r="G323" i="1"/>
  <c r="G325" i="1"/>
  <c r="G326" i="1"/>
  <c r="G328" i="1"/>
  <c r="G329" i="1"/>
  <c r="G330" i="1"/>
  <c r="G331" i="1"/>
  <c r="G332" i="1"/>
  <c r="G333" i="1"/>
  <c r="G334" i="1"/>
  <c r="G336" i="1"/>
  <c r="G337" i="1"/>
  <c r="G338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4" i="1"/>
  <c r="G365" i="1"/>
  <c r="G366" i="1"/>
  <c r="G367" i="1"/>
  <c r="G368" i="1"/>
  <c r="G369" i="1"/>
  <c r="G370" i="1"/>
  <c r="G371" i="1"/>
  <c r="G372" i="1"/>
  <c r="G373" i="1"/>
  <c r="G375" i="1"/>
  <c r="G376" i="1"/>
  <c r="G378" i="1"/>
  <c r="G380" i="1"/>
  <c r="G381" i="1"/>
  <c r="G382" i="1"/>
  <c r="G385" i="1"/>
  <c r="G386" i="1"/>
  <c r="G387" i="1"/>
  <c r="G388" i="1"/>
  <c r="G389" i="1"/>
  <c r="G391" i="1"/>
  <c r="G392" i="1"/>
  <c r="G393" i="1"/>
  <c r="G394" i="1"/>
  <c r="G396" i="1"/>
  <c r="G397" i="1"/>
  <c r="G398" i="1"/>
  <c r="G399" i="1"/>
  <c r="G400" i="1"/>
  <c r="G401" i="1"/>
  <c r="G402" i="1"/>
  <c r="G405" i="1"/>
  <c r="G406" i="1"/>
  <c r="G407" i="1"/>
  <c r="G408" i="1"/>
  <c r="G410" i="1"/>
  <c r="G411" i="1"/>
  <c r="G412" i="1"/>
  <c r="G413" i="1"/>
  <c r="G414" i="1"/>
  <c r="G415" i="1"/>
  <c r="G418" i="1"/>
  <c r="G419" i="1"/>
  <c r="G420" i="1"/>
  <c r="G421" i="1"/>
  <c r="G422" i="1"/>
  <c r="G423" i="1"/>
  <c r="G425" i="1"/>
  <c r="G426" i="1"/>
  <c r="G427" i="1"/>
  <c r="G428" i="1"/>
  <c r="G429" i="1"/>
  <c r="G431" i="1"/>
  <c r="G432" i="1"/>
  <c r="G433" i="1"/>
  <c r="G434" i="1"/>
  <c r="G435" i="1"/>
  <c r="G436" i="1"/>
  <c r="G437" i="1"/>
  <c r="G441" i="1"/>
  <c r="G443" i="1"/>
  <c r="G444" i="1"/>
  <c r="G445" i="1"/>
  <c r="G446" i="1"/>
  <c r="G448" i="1"/>
  <c r="G450" i="1"/>
  <c r="G452" i="1"/>
  <c r="G453" i="1"/>
  <c r="G455" i="1"/>
  <c r="G457" i="1"/>
  <c r="G458" i="1"/>
  <c r="G459" i="1"/>
  <c r="G460" i="1"/>
  <c r="G462" i="1"/>
  <c r="G463" i="1"/>
  <c r="G464" i="1"/>
  <c r="G465" i="1"/>
  <c r="G467" i="1"/>
  <c r="G468" i="1"/>
  <c r="G469" i="1"/>
  <c r="G471" i="1"/>
  <c r="G472" i="1"/>
  <c r="G473" i="1"/>
  <c r="G474" i="1"/>
  <c r="G475" i="1"/>
  <c r="G476" i="1"/>
  <c r="G477" i="1"/>
  <c r="G478" i="1"/>
  <c r="G479" i="1"/>
  <c r="G482" i="1"/>
  <c r="G483" i="1"/>
  <c r="G484" i="1"/>
  <c r="G485" i="1"/>
  <c r="G486" i="1"/>
  <c r="G487" i="1"/>
  <c r="G490" i="1"/>
  <c r="G491" i="1"/>
  <c r="G493" i="1"/>
  <c r="G496" i="1"/>
  <c r="G497" i="1"/>
  <c r="G499" i="1"/>
  <c r="G500" i="1"/>
  <c r="G501" i="1"/>
  <c r="G502" i="1"/>
  <c r="G504" i="1"/>
  <c r="G506" i="1"/>
  <c r="G507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2" i="1"/>
  <c r="G523" i="1"/>
  <c r="G525" i="1"/>
  <c r="G526" i="1"/>
  <c r="G527" i="1"/>
  <c r="G528" i="1"/>
  <c r="G530" i="1"/>
  <c r="G531" i="1"/>
  <c r="G532" i="1"/>
  <c r="G534" i="1"/>
  <c r="G535" i="1"/>
  <c r="G536" i="1"/>
  <c r="G538" i="1"/>
  <c r="G539" i="1"/>
  <c r="G540" i="1"/>
  <c r="G541" i="1"/>
  <c r="G542" i="1"/>
  <c r="G543" i="1"/>
  <c r="G544" i="1"/>
  <c r="G545" i="1"/>
  <c r="G546" i="1"/>
  <c r="G547" i="1"/>
  <c r="G548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4" i="1"/>
  <c r="G565" i="1"/>
  <c r="G566" i="1"/>
  <c r="G569" i="1"/>
  <c r="G570" i="1"/>
  <c r="G572" i="1"/>
  <c r="G573" i="1"/>
  <c r="G575" i="1"/>
  <c r="G576" i="1"/>
  <c r="G577" i="1"/>
  <c r="G579" i="1"/>
  <c r="G580" i="1"/>
  <c r="G582" i="1"/>
  <c r="G583" i="1"/>
  <c r="G584" i="1"/>
  <c r="G585" i="1"/>
  <c r="G587" i="1"/>
  <c r="G588" i="1"/>
  <c r="G589" i="1"/>
  <c r="G590" i="1"/>
  <c r="G592" i="1"/>
  <c r="G593" i="1"/>
  <c r="G594" i="1"/>
  <c r="G595" i="1"/>
  <c r="G597" i="1"/>
  <c r="G598" i="1"/>
  <c r="G599" i="1"/>
  <c r="G600" i="1"/>
  <c r="G603" i="1"/>
  <c r="G605" i="1"/>
  <c r="G606" i="1"/>
  <c r="G609" i="1"/>
  <c r="G610" i="1"/>
  <c r="G611" i="1"/>
  <c r="G613" i="1"/>
  <c r="G615" i="1"/>
  <c r="G616" i="1"/>
  <c r="G618" i="1"/>
  <c r="G619" i="1"/>
  <c r="G620" i="1"/>
  <c r="G622" i="1"/>
  <c r="G623" i="1"/>
  <c r="G625" i="1"/>
  <c r="G628" i="1"/>
  <c r="G633" i="1"/>
  <c r="G634" i="1"/>
  <c r="G637" i="1"/>
  <c r="G638" i="1"/>
  <c r="G639" i="1"/>
  <c r="G644" i="1"/>
  <c r="G645" i="1"/>
  <c r="G647" i="1"/>
  <c r="G648" i="1"/>
  <c r="G649" i="1"/>
  <c r="G652" i="1"/>
  <c r="G653" i="1"/>
  <c r="G657" i="1"/>
  <c r="G660" i="1"/>
  <c r="G661" i="1"/>
  <c r="G662" i="1"/>
  <c r="G663" i="1"/>
  <c r="G664" i="1"/>
  <c r="G665" i="1"/>
  <c r="G667" i="1"/>
  <c r="G672" i="1"/>
  <c r="G673" i="1"/>
  <c r="G674" i="1"/>
  <c r="G676" i="1"/>
  <c r="G678" i="1"/>
  <c r="G679" i="1"/>
  <c r="G680" i="1"/>
  <c r="G683" i="1"/>
  <c r="G685" i="1"/>
  <c r="G692" i="1"/>
  <c r="G694" i="1"/>
  <c r="G696" i="1"/>
  <c r="G697" i="1"/>
  <c r="G698" i="1"/>
  <c r="G704" i="1"/>
  <c r="G705" i="1"/>
  <c r="G708" i="1"/>
  <c r="G711" i="1"/>
  <c r="G712" i="1"/>
  <c r="G713" i="1"/>
  <c r="G715" i="1"/>
  <c r="G717" i="1"/>
  <c r="G720" i="1"/>
  <c r="G721" i="1"/>
  <c r="G722" i="1"/>
  <c r="G724" i="1"/>
  <c r="G726" i="1"/>
  <c r="G727" i="1"/>
  <c r="G728" i="1"/>
  <c r="G732" i="1"/>
  <c r="G733" i="1"/>
  <c r="G734" i="1"/>
  <c r="G735" i="1"/>
  <c r="G738" i="1"/>
  <c r="G739" i="1"/>
  <c r="G740" i="1"/>
  <c r="G742" i="1"/>
  <c r="G743" i="1"/>
  <c r="G746" i="1"/>
  <c r="G747" i="1"/>
  <c r="G750" i="1"/>
  <c r="G752" i="1"/>
  <c r="G753" i="1"/>
  <c r="G754" i="1"/>
  <c r="G755" i="1"/>
  <c r="G757" i="1"/>
  <c r="G758" i="1"/>
  <c r="G762" i="1"/>
  <c r="G764" i="1"/>
  <c r="G766" i="1"/>
  <c r="G767" i="1"/>
  <c r="G768" i="1"/>
  <c r="G773" i="1"/>
  <c r="G774" i="1"/>
  <c r="G776" i="1"/>
  <c r="G779" i="1"/>
  <c r="G780" i="1"/>
  <c r="G781" i="1"/>
  <c r="G783" i="1"/>
  <c r="G785" i="1"/>
  <c r="G787" i="1"/>
  <c r="G790" i="1"/>
  <c r="G791" i="1"/>
  <c r="G792" i="1"/>
  <c r="G793" i="1"/>
  <c r="G796" i="1"/>
  <c r="G798" i="1"/>
  <c r="G800" i="1"/>
  <c r="G801" i="1"/>
  <c r="G802" i="1"/>
  <c r="G805" i="1"/>
  <c r="G810" i="1"/>
  <c r="G813" i="1"/>
  <c r="G814" i="1"/>
  <c r="G815" i="1"/>
  <c r="G816" i="1"/>
  <c r="G817" i="1"/>
  <c r="G818" i="1"/>
  <c r="G819" i="1"/>
  <c r="G820" i="1"/>
  <c r="G821" i="1"/>
  <c r="G823" i="1"/>
  <c r="G827" i="1"/>
  <c r="G829" i="1"/>
  <c r="G830" i="1"/>
  <c r="G831" i="1"/>
  <c r="G835" i="1"/>
  <c r="G837" i="1"/>
  <c r="G840" i="1"/>
  <c r="G841" i="1"/>
  <c r="G843" i="1"/>
  <c r="G844" i="1"/>
  <c r="G845" i="1"/>
  <c r="G846" i="1"/>
  <c r="G847" i="1"/>
  <c r="G849" i="1"/>
  <c r="G850" i="1"/>
  <c r="G851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7" i="1"/>
  <c r="G869" i="1"/>
  <c r="G870" i="1"/>
  <c r="G871" i="1"/>
  <c r="G873" i="1"/>
  <c r="G874" i="1"/>
  <c r="G875" i="1"/>
  <c r="G877" i="1"/>
  <c r="G879" i="1"/>
  <c r="G880" i="1"/>
  <c r="G887" i="1"/>
  <c r="G889" i="1"/>
  <c r="G891" i="1"/>
  <c r="G892" i="1"/>
  <c r="G894" i="1"/>
  <c r="G896" i="1"/>
  <c r="G900" i="1"/>
  <c r="G902" i="1"/>
  <c r="G903" i="1"/>
  <c r="G907" i="1"/>
  <c r="G912" i="1"/>
  <c r="G914" i="1"/>
  <c r="G915" i="1"/>
  <c r="G916" i="1"/>
  <c r="G918" i="1"/>
  <c r="G919" i="1"/>
  <c r="G920" i="1"/>
  <c r="G921" i="1"/>
  <c r="G923" i="1"/>
  <c r="G924" i="1"/>
  <c r="G925" i="1"/>
  <c r="G926" i="1"/>
  <c r="G927" i="1"/>
  <c r="G928" i="1"/>
  <c r="G929" i="1"/>
  <c r="G933" i="1"/>
  <c r="G934" i="1"/>
  <c r="G935" i="1"/>
  <c r="G936" i="1"/>
  <c r="G937" i="1"/>
  <c r="G938" i="1"/>
  <c r="G939" i="1"/>
  <c r="G941" i="1"/>
  <c r="G942" i="1"/>
  <c r="G943" i="1"/>
  <c r="G944" i="1"/>
  <c r="G945" i="1"/>
  <c r="G949" i="1"/>
  <c r="G952" i="1"/>
  <c r="G954" i="1"/>
  <c r="G955" i="1"/>
  <c r="G957" i="1"/>
  <c r="G963" i="1"/>
  <c r="G966" i="1"/>
  <c r="G969" i="1"/>
  <c r="G972" i="1"/>
  <c r="G973" i="1"/>
  <c r="G977" i="1"/>
  <c r="G978" i="1"/>
  <c r="G979" i="1"/>
  <c r="G983" i="1"/>
  <c r="G987" i="1"/>
  <c r="G991" i="1"/>
  <c r="G992" i="1"/>
  <c r="G996" i="1"/>
  <c r="G997" i="1"/>
  <c r="G999" i="1"/>
  <c r="G1000" i="1"/>
  <c r="G1001" i="1"/>
  <c r="G1004" i="1"/>
  <c r="G1005" i="1"/>
  <c r="G1006" i="1"/>
  <c r="G1008" i="1"/>
  <c r="G1010" i="1"/>
  <c r="G1013" i="1"/>
  <c r="G1014" i="1"/>
  <c r="G1015" i="1"/>
  <c r="G1017" i="1"/>
  <c r="G1018" i="1"/>
  <c r="G1019" i="1"/>
  <c r="G1020" i="1"/>
  <c r="G1023" i="1"/>
  <c r="G1025" i="1"/>
  <c r="G1028" i="1"/>
  <c r="G1030" i="1"/>
  <c r="G1031" i="1"/>
  <c r="G1032" i="1"/>
  <c r="G1033" i="1"/>
  <c r="G1035" i="1"/>
  <c r="G1037" i="1"/>
  <c r="G1038" i="1"/>
  <c r="G1041" i="1"/>
  <c r="G1042" i="1"/>
  <c r="G1043" i="1"/>
  <c r="G1044" i="1"/>
  <c r="G1045" i="1"/>
  <c r="G1047" i="1"/>
  <c r="G1049" i="1"/>
  <c r="G1050" i="1"/>
  <c r="G1051" i="1"/>
  <c r="G1052" i="1"/>
  <c r="G1053" i="1"/>
  <c r="G1056" i="1"/>
  <c r="G1059" i="1"/>
  <c r="G1062" i="1"/>
  <c r="G1067" i="1"/>
  <c r="G1070" i="1"/>
  <c r="G1072" i="1"/>
  <c r="G1073" i="1"/>
  <c r="G1075" i="1"/>
  <c r="G1076" i="1"/>
  <c r="G1078" i="1"/>
  <c r="G1079" i="1"/>
  <c r="G1084" i="1"/>
  <c r="G1085" i="1"/>
  <c r="G1086" i="1"/>
  <c r="G1087" i="1"/>
  <c r="G1096" i="1"/>
  <c r="G1097" i="1"/>
  <c r="G1099" i="1"/>
  <c r="G1101" i="1"/>
  <c r="G1104" i="1"/>
  <c r="G1106" i="1"/>
  <c r="G1107" i="1"/>
  <c r="G1109" i="1"/>
  <c r="G1112" i="1"/>
  <c r="G1115" i="1"/>
  <c r="G1116" i="1"/>
  <c r="G1117" i="1"/>
  <c r="G1118" i="1"/>
  <c r="G1121" i="1"/>
  <c r="G1122" i="1"/>
  <c r="G1123" i="1"/>
  <c r="G1125" i="1"/>
  <c r="G1127" i="1"/>
  <c r="G1128" i="1"/>
  <c r="G1129" i="1"/>
  <c r="G1130" i="1"/>
  <c r="G1131" i="1"/>
  <c r="G1132" i="1"/>
  <c r="G1133" i="1"/>
  <c r="G1137" i="1"/>
  <c r="G1138" i="1"/>
  <c r="G1139" i="1"/>
  <c r="G1140" i="1"/>
  <c r="G1141" i="1"/>
  <c r="G1142" i="1"/>
  <c r="G1144" i="1"/>
  <c r="G1145" i="1"/>
  <c r="G1146" i="1"/>
  <c r="G1147" i="1"/>
  <c r="G1149" i="1"/>
  <c r="G1151" i="1"/>
  <c r="G1154" i="1"/>
  <c r="G1157" i="1"/>
  <c r="G1160" i="1"/>
  <c r="G1162" i="1"/>
  <c r="G1163" i="1"/>
  <c r="G1164" i="1"/>
  <c r="G1165" i="1"/>
  <c r="G1167" i="1"/>
  <c r="G1168" i="1"/>
  <c r="G1170" i="1"/>
  <c r="G1171" i="1"/>
  <c r="G1172" i="1"/>
  <c r="G1174" i="1"/>
  <c r="G1175" i="1"/>
  <c r="G1176" i="1"/>
  <c r="G1177" i="1"/>
  <c r="G1178" i="1"/>
  <c r="G1181" i="1"/>
  <c r="G1185" i="1"/>
  <c r="G1186" i="1"/>
  <c r="G1188" i="1"/>
  <c r="G1189" i="1"/>
  <c r="G1190" i="1"/>
  <c r="G1192" i="1"/>
  <c r="G1194" i="1"/>
  <c r="G1195" i="1"/>
  <c r="G1196" i="1"/>
  <c r="G1197" i="1"/>
  <c r="G1198" i="1"/>
  <c r="G1199" i="1"/>
  <c r="G1200" i="1"/>
  <c r="G1203" i="1"/>
  <c r="G1204" i="1"/>
  <c r="G1205" i="1"/>
  <c r="G1206" i="1"/>
  <c r="G1208" i="1"/>
  <c r="G1212" i="1"/>
  <c r="G1213" i="1"/>
  <c r="G1215" i="1"/>
  <c r="G1216" i="1"/>
  <c r="G1219" i="1"/>
  <c r="G1221" i="1"/>
  <c r="G1225" i="1"/>
  <c r="G1226" i="1"/>
  <c r="G1227" i="1"/>
  <c r="G1230" i="1"/>
  <c r="G1231" i="1"/>
  <c r="G1233" i="1"/>
  <c r="G1235" i="1"/>
  <c r="G1236" i="1"/>
  <c r="G1239" i="1"/>
  <c r="G1242" i="1"/>
  <c r="G1243" i="1"/>
  <c r="G1244" i="1"/>
  <c r="G1246" i="1"/>
  <c r="G1247" i="1"/>
  <c r="G1248" i="1"/>
  <c r="G1250" i="1"/>
  <c r="G1251" i="1"/>
  <c r="G1252" i="1"/>
  <c r="G1255" i="1"/>
  <c r="G1257" i="1"/>
  <c r="G1258" i="1"/>
  <c r="G1260" i="1"/>
  <c r="G1261" i="1"/>
  <c r="G1262" i="1"/>
  <c r="G1263" i="1"/>
  <c r="G1264" i="1"/>
  <c r="G1266" i="1"/>
  <c r="G1267" i="1"/>
  <c r="G1268" i="1"/>
  <c r="G1269" i="1"/>
  <c r="G1270" i="1"/>
  <c r="G1271" i="1"/>
  <c r="G1272" i="1"/>
  <c r="G1273" i="1"/>
  <c r="G1275" i="1"/>
  <c r="G1276" i="1"/>
  <c r="G1278" i="1"/>
  <c r="G1283" i="1"/>
  <c r="G1285" i="1"/>
  <c r="G1288" i="1"/>
  <c r="G1289" i="1"/>
  <c r="G1290" i="1"/>
  <c r="G1293" i="1"/>
  <c r="G1294" i="1"/>
  <c r="G1295" i="1"/>
  <c r="G1297" i="1"/>
  <c r="G1298" i="1"/>
  <c r="G1299" i="1"/>
  <c r="G1300" i="1"/>
  <c r="G1303" i="1"/>
  <c r="G1304" i="1"/>
  <c r="G1305" i="1"/>
  <c r="G1307" i="1"/>
  <c r="G1308" i="1"/>
  <c r="G1309" i="1"/>
  <c r="G1311" i="1"/>
  <c r="G1315" i="1"/>
  <c r="G1316" i="1"/>
  <c r="G1317" i="1"/>
  <c r="G1318" i="1"/>
  <c r="G1319" i="1"/>
  <c r="G1322" i="1"/>
  <c r="G1323" i="1"/>
  <c r="G1324" i="1"/>
  <c r="G1325" i="1"/>
  <c r="G1327" i="1"/>
  <c r="G1329" i="1"/>
  <c r="G1330" i="1"/>
  <c r="G1331" i="1"/>
  <c r="G1333" i="1"/>
  <c r="G1336" i="1"/>
  <c r="G1337" i="1"/>
  <c r="G1339" i="1"/>
  <c r="G1341" i="1"/>
  <c r="G1342" i="1"/>
  <c r="G1343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1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9" i="1"/>
  <c r="G1410" i="1"/>
  <c r="G1411" i="1"/>
  <c r="G1414" i="1"/>
  <c r="G1415" i="1"/>
  <c r="G1416" i="1"/>
  <c r="G1418" i="1"/>
  <c r="G1420" i="1"/>
  <c r="G1424" i="1"/>
  <c r="G1426" i="1"/>
  <c r="G1428" i="1"/>
  <c r="G1429" i="1"/>
  <c r="G1430" i="1"/>
  <c r="G1432" i="1"/>
  <c r="G1434" i="1"/>
  <c r="G1438" i="1"/>
  <c r="G1442" i="1"/>
  <c r="G1444" i="1"/>
  <c r="G1450" i="1"/>
  <c r="G1451" i="1"/>
  <c r="G1452" i="1"/>
  <c r="G1453" i="1"/>
  <c r="G1454" i="1"/>
  <c r="G1455" i="1"/>
  <c r="G1456" i="1"/>
  <c r="G1457" i="1"/>
  <c r="G1458" i="1"/>
  <c r="G1459" i="1"/>
  <c r="G1461" i="1"/>
  <c r="G1464" i="1"/>
  <c r="G1465" i="1"/>
  <c r="G1466" i="1"/>
  <c r="G1467" i="1"/>
  <c r="G1468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2" i="1"/>
  <c r="G1503" i="1"/>
  <c r="G1504" i="1"/>
  <c r="G1507" i="1"/>
  <c r="G1510" i="1"/>
  <c r="G1512" i="1"/>
  <c r="G1513" i="1"/>
  <c r="G1514" i="1"/>
  <c r="G1515" i="1"/>
  <c r="G1516" i="1"/>
  <c r="G1517" i="1"/>
  <c r="G1521" i="1"/>
  <c r="G1522" i="1"/>
  <c r="G1523" i="1"/>
  <c r="G1524" i="1"/>
  <c r="G1525" i="1"/>
  <c r="G1526" i="1"/>
  <c r="G1527" i="1"/>
  <c r="G1528" i="1"/>
  <c r="G1529" i="1"/>
  <c r="G1531" i="1"/>
  <c r="G1532" i="1"/>
  <c r="G1534" i="1"/>
  <c r="G1535" i="1"/>
  <c r="G1536" i="1"/>
  <c r="G1537" i="1"/>
  <c r="G1538" i="1"/>
  <c r="G1540" i="1"/>
  <c r="G1541" i="1"/>
  <c r="G1542" i="1"/>
  <c r="G1543" i="1"/>
  <c r="G1545" i="1"/>
  <c r="G1546" i="1"/>
  <c r="G1548" i="1"/>
  <c r="G1549" i="1"/>
  <c r="G1550" i="1"/>
  <c r="G1556" i="1"/>
  <c r="G1558" i="1"/>
  <c r="G1560" i="1"/>
  <c r="G1561" i="1"/>
  <c r="G1563" i="1"/>
  <c r="G1565" i="1"/>
  <c r="G1567" i="1"/>
  <c r="G1568" i="1"/>
  <c r="G1569" i="1"/>
  <c r="G1570" i="1"/>
  <c r="G1571" i="1"/>
  <c r="G1572" i="1"/>
  <c r="G1574" i="1"/>
  <c r="G1575" i="1"/>
  <c r="G1576" i="1"/>
  <c r="G1577" i="1"/>
  <c r="G1579" i="1"/>
  <c r="G1580" i="1"/>
  <c r="G1582" i="1"/>
  <c r="G1583" i="1"/>
  <c r="G1584" i="1"/>
  <c r="G1585" i="1"/>
  <c r="G1586" i="1"/>
  <c r="G1587" i="1"/>
  <c r="G1588" i="1"/>
  <c r="G1589" i="1"/>
  <c r="G1590" i="1"/>
  <c r="G1591" i="1"/>
  <c r="G1592" i="1"/>
  <c r="G1595" i="1"/>
  <c r="G1596" i="1"/>
  <c r="G1597" i="1"/>
  <c r="G1598" i="1"/>
  <c r="G1600" i="1"/>
  <c r="G1602" i="1"/>
  <c r="G1604" i="1"/>
  <c r="G1605" i="1"/>
  <c r="G1607" i="1"/>
  <c r="G1608" i="1"/>
  <c r="G1609" i="1"/>
  <c r="G1610" i="1"/>
  <c r="G1611" i="1"/>
  <c r="G1613" i="1"/>
  <c r="G1615" i="1"/>
  <c r="G1617" i="1"/>
  <c r="G1618" i="1"/>
  <c r="G1619" i="1"/>
  <c r="G1620" i="1"/>
  <c r="G1621" i="1"/>
  <c r="G1622" i="1"/>
  <c r="G1623" i="1"/>
  <c r="G1626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7" i="1"/>
  <c r="G1648" i="1"/>
  <c r="G1649" i="1"/>
  <c r="G1651" i="1"/>
  <c r="G1652" i="1"/>
  <c r="G1653" i="1"/>
  <c r="G1655" i="1"/>
  <c r="G1656" i="1"/>
  <c r="G1658" i="1"/>
  <c r="G1660" i="1"/>
  <c r="G1661" i="1"/>
  <c r="G1662" i="1"/>
  <c r="G1663" i="1"/>
  <c r="G1665" i="1"/>
  <c r="G1666" i="1"/>
  <c r="G1667" i="1"/>
  <c r="G1668" i="1"/>
  <c r="G1669" i="1"/>
  <c r="G1670" i="1"/>
  <c r="G1671" i="1"/>
  <c r="G1672" i="1"/>
  <c r="G1673" i="1"/>
  <c r="G1674" i="1"/>
  <c r="G1675" i="1"/>
  <c r="G1677" i="1"/>
  <c r="G1679" i="1"/>
  <c r="G1680" i="1"/>
  <c r="G1681" i="1"/>
  <c r="G1682" i="1"/>
  <c r="G1683" i="1"/>
  <c r="G1684" i="1"/>
  <c r="G1685" i="1"/>
  <c r="G1688" i="1"/>
  <c r="G1689" i="1"/>
  <c r="G1691" i="1"/>
  <c r="G1692" i="1"/>
  <c r="G1693" i="1"/>
  <c r="G1695" i="1"/>
  <c r="G1696" i="1"/>
  <c r="G1697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4" i="1"/>
  <c r="G1715" i="1"/>
  <c r="G1716" i="1"/>
  <c r="G1718" i="1"/>
  <c r="G1719" i="1"/>
  <c r="G1720" i="1"/>
  <c r="G1722" i="1"/>
  <c r="G1723" i="1"/>
  <c r="G1724" i="1"/>
  <c r="G1726" i="1"/>
  <c r="G1727" i="1"/>
  <c r="G1728" i="1"/>
  <c r="G1729" i="1"/>
  <c r="G1730" i="1"/>
  <c r="G1731" i="1"/>
  <c r="G1732" i="1"/>
  <c r="G1733" i="1"/>
  <c r="G1735" i="1"/>
  <c r="G1736" i="1"/>
  <c r="G1737" i="1"/>
  <c r="G1739" i="1"/>
  <c r="G1741" i="1"/>
  <c r="G1742" i="1"/>
  <c r="G1743" i="1"/>
  <c r="G1746" i="1"/>
  <c r="G1748" i="1"/>
  <c r="G1749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3" i="1"/>
  <c r="G1776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4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1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7" i="1"/>
  <c r="G1839" i="1"/>
  <c r="G1842" i="1"/>
  <c r="G1843" i="1"/>
  <c r="G1844" i="1"/>
  <c r="G1845" i="1"/>
  <c r="G1846" i="1"/>
  <c r="G1848" i="1"/>
  <c r="G1850" i="1"/>
  <c r="G1851" i="1"/>
  <c r="G1853" i="1"/>
  <c r="G1855" i="1"/>
  <c r="G1856" i="1"/>
  <c r="G1857" i="1"/>
  <c r="G1858" i="1"/>
  <c r="G1859" i="1"/>
  <c r="G1861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2" i="1"/>
  <c r="G1883" i="1"/>
  <c r="G1884" i="1"/>
  <c r="G1885" i="1"/>
  <c r="G1886" i="1"/>
  <c r="G1887" i="1"/>
  <c r="G1888" i="1"/>
  <c r="G1822" i="1" l="1"/>
  <c r="G1566" i="1"/>
  <c r="G1544" i="1"/>
  <c r="G1360" i="1"/>
  <c r="G1344" i="1"/>
  <c r="G1320" i="1"/>
  <c r="G1217" i="1"/>
  <c r="G1100" i="1"/>
  <c r="G1080" i="1"/>
  <c r="G1058" i="1"/>
  <c r="G384" i="1"/>
  <c r="G1744" i="1"/>
  <c r="G1111" i="1"/>
  <c r="G1105" i="1"/>
  <c r="G1064" i="1"/>
  <c r="G832" i="1"/>
  <c r="G809" i="1"/>
  <c r="G1881" i="1"/>
  <c r="G1862" i="1"/>
  <c r="G1840" i="1"/>
  <c r="G1836" i="1"/>
  <c r="G1820" i="1"/>
  <c r="G1796" i="1"/>
  <c r="G1772" i="1"/>
  <c r="G1751" i="1"/>
  <c r="G1740" i="1"/>
  <c r="G1625" i="1"/>
  <c r="G1616" i="1"/>
  <c r="G1612" i="1"/>
  <c r="G1594" i="1"/>
  <c r="G1562" i="1"/>
  <c r="G1557" i="1"/>
  <c r="G1436" i="1"/>
  <c r="G1422" i="1"/>
  <c r="G1284" i="1"/>
  <c r="G1184" i="1"/>
  <c r="G1156" i="1"/>
  <c r="G1091" i="1"/>
  <c r="G1024" i="1"/>
  <c r="G988" i="1"/>
  <c r="G981" i="1"/>
  <c r="G913" i="1"/>
  <c r="G883" i="1"/>
  <c r="G836" i="1"/>
  <c r="G806" i="1"/>
  <c r="G702" i="1"/>
  <c r="G668" i="1"/>
  <c r="G631" i="1"/>
  <c r="G339" i="1"/>
  <c r="G335" i="1"/>
  <c r="G180" i="1"/>
  <c r="G1838" i="1"/>
  <c r="G1793" i="1"/>
  <c r="G1738" i="1"/>
  <c r="G1734" i="1"/>
  <c r="G1721" i="1"/>
  <c r="G1717" i="1"/>
  <c r="G1713" i="1"/>
  <c r="G1678" i="1"/>
  <c r="G1650" i="1"/>
  <c r="G1628" i="1"/>
  <c r="G1614" i="1"/>
  <c r="G1606" i="1"/>
  <c r="G1601" i="1"/>
  <c r="G1564" i="1"/>
  <c r="G1552" i="1"/>
  <c r="G1533" i="1"/>
  <c r="G1519" i="1"/>
  <c r="G1484" i="1"/>
  <c r="G1440" i="1"/>
  <c r="G1335" i="1"/>
  <c r="G1313" i="1"/>
  <c r="G1301" i="1"/>
  <c r="G1292" i="1"/>
  <c r="G1286" i="1"/>
  <c r="G1282" i="1"/>
  <c r="G1274" i="1"/>
  <c r="G1256" i="1"/>
  <c r="G1202" i="1"/>
  <c r="G1180" i="1"/>
  <c r="G1135" i="1"/>
  <c r="G1113" i="1"/>
  <c r="G1103" i="1"/>
  <c r="G1074" i="1"/>
  <c r="G1068" i="1"/>
  <c r="G1060" i="1"/>
  <c r="G1054" i="1"/>
  <c r="G1026" i="1"/>
  <c r="G1022" i="1"/>
  <c r="G1011" i="1"/>
  <c r="G985" i="1"/>
  <c r="G838" i="1"/>
  <c r="G834" i="1"/>
  <c r="G804" i="1"/>
  <c r="G760" i="1"/>
  <c r="G688" i="1"/>
  <c r="G666" i="1"/>
  <c r="G654" i="1"/>
  <c r="G643" i="1"/>
  <c r="G607" i="1"/>
  <c r="G591" i="1"/>
  <c r="G403" i="1"/>
  <c r="G1841" i="1"/>
  <c r="G1747" i="1"/>
  <c r="G1686" i="1"/>
  <c r="G1520" i="1"/>
  <c r="G1334" i="1"/>
  <c r="G1210" i="1"/>
  <c r="G1159" i="1"/>
  <c r="G1148" i="1"/>
  <c r="G1134" i="1"/>
  <c r="G1126" i="1"/>
  <c r="G1089" i="1"/>
  <c r="G737" i="1"/>
  <c r="G567" i="1"/>
  <c r="G549" i="1"/>
  <c r="G481" i="1"/>
  <c r="G255" i="1"/>
  <c r="G234" i="1"/>
  <c r="G1698" i="1"/>
  <c r="G1694" i="1"/>
  <c r="G1690" i="1"/>
  <c r="G1664" i="1"/>
  <c r="G1629" i="1"/>
  <c r="G1603" i="1"/>
  <c r="G1599" i="1"/>
  <c r="G1460" i="1"/>
  <c r="G1443" i="1"/>
  <c r="G1220" i="1"/>
  <c r="G1182" i="1"/>
  <c r="G1158" i="1"/>
  <c r="G1153" i="1"/>
  <c r="G1081" i="1"/>
  <c r="G1077" i="1"/>
  <c r="G906" i="1"/>
  <c r="G494" i="1"/>
  <c r="G489" i="1"/>
  <c r="G456" i="1"/>
  <c r="G261" i="1"/>
  <c r="G181" i="1"/>
  <c r="G161" i="1"/>
  <c r="G1254" i="1"/>
  <c r="G1864" i="1"/>
  <c r="G1854" i="1"/>
  <c r="G1849" i="1"/>
  <c r="G1775" i="1"/>
  <c r="G1750" i="1"/>
  <c r="G1659" i="1"/>
  <c r="G1627" i="1"/>
  <c r="G1573" i="1"/>
  <c r="G1530" i="1"/>
  <c r="G1518" i="1"/>
  <c r="G1509" i="1"/>
  <c r="G1462" i="1"/>
  <c r="G1234" i="1"/>
  <c r="G1229" i="1"/>
  <c r="G1209" i="1"/>
  <c r="G1166" i="1"/>
  <c r="G1152" i="1"/>
  <c r="G1119" i="1"/>
  <c r="G1095" i="1"/>
  <c r="G1083" i="1"/>
  <c r="G1071" i="1"/>
  <c r="G1066" i="1"/>
  <c r="G1055" i="1"/>
  <c r="G917" i="1"/>
  <c r="G904" i="1"/>
  <c r="G736" i="1"/>
  <c r="G508" i="1"/>
  <c r="G498" i="1"/>
  <c r="G488" i="1"/>
  <c r="G447" i="1"/>
  <c r="G377" i="1"/>
  <c r="G324" i="1"/>
  <c r="G259" i="1"/>
  <c r="G228" i="1"/>
  <c r="G206" i="1"/>
  <c r="G133" i="1"/>
  <c r="G60" i="1"/>
  <c r="G1795" i="1"/>
  <c r="G1774" i="1"/>
  <c r="G1745" i="1"/>
  <c r="G1700" i="1"/>
  <c r="G1687" i="1"/>
  <c r="G1654" i="1"/>
  <c r="G1646" i="1"/>
  <c r="G1593" i="1"/>
  <c r="G1581" i="1"/>
  <c r="G1447" i="1"/>
  <c r="G1441" i="1"/>
  <c r="G1321" i="1"/>
  <c r="G1312" i="1"/>
  <c r="G1228" i="1"/>
  <c r="G1223" i="1"/>
  <c r="G1218" i="1"/>
  <c r="G1183" i="1"/>
  <c r="G1098" i="1"/>
  <c r="G1093" i="1"/>
  <c r="G1082" i="1"/>
  <c r="G1065" i="1"/>
  <c r="G895" i="1"/>
  <c r="G770" i="1"/>
  <c r="G745" i="1"/>
  <c r="G568" i="1"/>
  <c r="G533" i="1"/>
  <c r="G524" i="1"/>
  <c r="G470" i="1"/>
  <c r="G461" i="1"/>
  <c r="G430" i="1"/>
  <c r="G416" i="1"/>
  <c r="G363" i="1"/>
  <c r="G290" i="1"/>
  <c r="G136" i="1"/>
  <c r="G85" i="1"/>
  <c r="G81" i="1"/>
  <c r="G55" i="1"/>
  <c r="G1699" i="1"/>
  <c r="G1554" i="1"/>
  <c r="G1238" i="1"/>
  <c r="G982" i="1"/>
  <c r="G1771" i="1"/>
  <c r="G1280" i="1"/>
  <c r="G940" i="1"/>
  <c r="G1865" i="1"/>
  <c r="G1240" i="1"/>
  <c r="G960" i="1"/>
  <c r="G1860" i="1"/>
  <c r="G1852" i="1"/>
  <c r="G1214" i="1"/>
  <c r="G908" i="1"/>
  <c r="G1847" i="1"/>
  <c r="G1777" i="1"/>
  <c r="G1511" i="1"/>
  <c r="G888" i="1"/>
  <c r="G670" i="1"/>
  <c r="G275" i="1"/>
  <c r="G1114" i="1"/>
  <c r="G24" i="1"/>
  <c r="G28" i="1"/>
  <c r="G177" i="1"/>
  <c r="G266" i="1"/>
  <c r="G404" i="1"/>
  <c r="G424" i="1"/>
  <c r="G440" i="1"/>
  <c r="G596" i="1"/>
  <c r="G602" i="1"/>
  <c r="G630" i="1"/>
  <c r="G642" i="1"/>
  <c r="G646" i="1"/>
  <c r="G669" i="1"/>
  <c r="G677" i="1"/>
  <c r="G681" i="1"/>
  <c r="G689" i="1"/>
  <c r="G693" i="1"/>
  <c r="G701" i="1"/>
  <c r="G709" i="1"/>
  <c r="G725" i="1"/>
  <c r="G729" i="1"/>
  <c r="G741" i="1"/>
  <c r="G761" i="1"/>
  <c r="G765" i="1"/>
  <c r="G769" i="1"/>
  <c r="G777" i="1"/>
  <c r="G789" i="1"/>
  <c r="G797" i="1"/>
  <c r="G812" i="1"/>
  <c r="G824" i="1"/>
  <c r="G828" i="1"/>
  <c r="G839" i="1"/>
  <c r="G842" i="1"/>
  <c r="G866" i="1"/>
  <c r="G878" i="1"/>
  <c r="G882" i="1"/>
  <c r="G886" i="1"/>
  <c r="G893" i="1"/>
  <c r="G897" i="1"/>
  <c r="G901" i="1"/>
  <c r="G905" i="1"/>
  <c r="G909" i="1"/>
  <c r="G18" i="1"/>
  <c r="G33" i="1"/>
  <c r="G88" i="1"/>
  <c r="G96" i="1"/>
  <c r="G143" i="1"/>
  <c r="G167" i="1"/>
  <c r="G198" i="1"/>
  <c r="G201" i="1"/>
  <c r="G205" i="1"/>
  <c r="G220" i="1"/>
  <c r="G224" i="1"/>
  <c r="G260" i="1"/>
  <c r="G296" i="1"/>
  <c r="G312" i="1"/>
  <c r="G320" i="1"/>
  <c r="G374" i="1"/>
  <c r="G390" i="1"/>
  <c r="G438" i="1"/>
  <c r="G442" i="1"/>
  <c r="G454" i="1"/>
  <c r="G466" i="1"/>
  <c r="G492" i="1"/>
  <c r="G604" i="1"/>
  <c r="G608" i="1"/>
  <c r="G612" i="1"/>
  <c r="G632" i="1"/>
  <c r="G636" i="1"/>
  <c r="G640" i="1"/>
  <c r="G651" i="1"/>
  <c r="G655" i="1"/>
  <c r="G659" i="1"/>
  <c r="G675" i="1"/>
  <c r="G687" i="1"/>
  <c r="G691" i="1"/>
  <c r="G695" i="1"/>
  <c r="G699" i="1"/>
  <c r="G703" i="1"/>
  <c r="G707" i="1"/>
  <c r="G719" i="1"/>
  <c r="G723" i="1"/>
  <c r="G731" i="1"/>
  <c r="G751" i="1"/>
  <c r="G763" i="1"/>
  <c r="G771" i="1"/>
  <c r="G775" i="1"/>
  <c r="G795" i="1"/>
  <c r="G799" i="1"/>
  <c r="G803" i="1"/>
  <c r="G807" i="1"/>
  <c r="G826" i="1"/>
  <c r="G833" i="1"/>
  <c r="G848" i="1"/>
  <c r="G868" i="1"/>
  <c r="G872" i="1"/>
  <c r="G876" i="1"/>
  <c r="G884" i="1"/>
  <c r="G899" i="1"/>
  <c r="G911" i="1"/>
  <c r="G922" i="1"/>
  <c r="G932" i="1"/>
  <c r="G986" i="1"/>
  <c r="G994" i="1"/>
  <c r="G1009" i="1"/>
  <c r="G1021" i="1"/>
  <c r="G1029" i="1"/>
  <c r="G126" i="1"/>
  <c r="G138" i="1"/>
  <c r="G172" i="1"/>
  <c r="G285" i="1"/>
  <c r="G293" i="1"/>
  <c r="G379" i="1"/>
  <c r="G383" i="1"/>
  <c r="G417" i="1"/>
  <c r="G439" i="1"/>
  <c r="G449" i="1"/>
  <c r="G495" i="1"/>
  <c r="G503" i="1"/>
  <c r="G629" i="1"/>
  <c r="G635" i="1"/>
  <c r="G641" i="1"/>
  <c r="G650" i="1"/>
  <c r="G656" i="1"/>
  <c r="G682" i="1"/>
  <c r="G686" i="1"/>
  <c r="G700" i="1"/>
  <c r="G706" i="1"/>
  <c r="G716" i="1"/>
  <c r="G756" i="1"/>
  <c r="G784" i="1"/>
  <c r="G881" i="1"/>
  <c r="G898" i="1"/>
  <c r="G910" i="1"/>
  <c r="G930" i="1"/>
  <c r="G980" i="1"/>
  <c r="G984" i="1"/>
  <c r="G1003" i="1"/>
  <c r="G1007" i="1"/>
  <c r="G1012" i="1"/>
  <c r="G1016" i="1"/>
  <c r="G1034" i="1"/>
  <c r="G1046" i="1"/>
  <c r="G1057" i="1"/>
  <c r="G1061" i="1"/>
  <c r="G1069" i="1"/>
  <c r="G1088" i="1"/>
  <c r="G1092" i="1"/>
  <c r="G1108" i="1"/>
  <c r="G1120" i="1"/>
  <c r="G1124" i="1"/>
  <c r="G1155" i="1"/>
  <c r="G1179" i="1"/>
  <c r="G1187" i="1"/>
  <c r="G1191" i="1"/>
  <c r="G1207" i="1"/>
  <c r="G1211" i="1"/>
  <c r="G1253" i="1"/>
  <c r="G1265" i="1"/>
  <c r="G1287" i="1"/>
  <c r="G1291" i="1"/>
  <c r="G1302" i="1"/>
  <c r="G1306" i="1"/>
  <c r="G1310" i="1"/>
  <c r="G1314" i="1"/>
  <c r="G1338" i="1"/>
  <c r="G1362" i="1"/>
  <c r="G1421" i="1"/>
  <c r="G1425" i="1"/>
  <c r="G1433" i="1"/>
  <c r="G1437" i="1"/>
  <c r="G1445" i="1"/>
  <c r="G1449" i="1"/>
  <c r="G49" i="1"/>
  <c r="G174" i="1"/>
  <c r="G229" i="1"/>
  <c r="G237" i="1"/>
  <c r="G257" i="1"/>
  <c r="G451" i="1"/>
  <c r="G505" i="1"/>
  <c r="G521" i="1"/>
  <c r="G621" i="1"/>
  <c r="G627" i="1"/>
  <c r="G658" i="1"/>
  <c r="G684" i="1"/>
  <c r="G690" i="1"/>
  <c r="G710" i="1"/>
  <c r="G714" i="1"/>
  <c r="G718" i="1"/>
  <c r="G744" i="1"/>
  <c r="G748" i="1"/>
  <c r="G772" i="1"/>
  <c r="G778" i="1"/>
  <c r="G782" i="1"/>
  <c r="G786" i="1"/>
  <c r="G808" i="1"/>
  <c r="G825" i="1"/>
  <c r="G885" i="1"/>
  <c r="G890" i="1"/>
  <c r="G931" i="1"/>
  <c r="G1027" i="1"/>
  <c r="G1048" i="1"/>
  <c r="G1063" i="1"/>
  <c r="G1090" i="1"/>
  <c r="G1102" i="1"/>
  <c r="G1110" i="1"/>
  <c r="G1150" i="1"/>
  <c r="G1161" i="1"/>
  <c r="G1193" i="1"/>
  <c r="G1201" i="1"/>
  <c r="G1259" i="1"/>
  <c r="G1277" i="1"/>
  <c r="G1281" i="1"/>
  <c r="G1296" i="1"/>
  <c r="G1332" i="1"/>
  <c r="G1408" i="1"/>
  <c r="G1419" i="1"/>
  <c r="G1423" i="1"/>
  <c r="G1435" i="1"/>
  <c r="G1439" i="1"/>
  <c r="G1483" i="1"/>
  <c r="G1501" i="1"/>
  <c r="G1505" i="1"/>
  <c r="G1508" i="1"/>
  <c r="G1539" i="1"/>
  <c r="G1555" i="1"/>
  <c r="G1559" i="1"/>
  <c r="G1578" i="1"/>
  <c r="G480" i="1"/>
  <c r="G852" i="1"/>
  <c r="G998" i="1"/>
  <c r="G1136" i="1"/>
  <c r="G1040" i="1"/>
  <c r="G1094" i="1"/>
  <c r="G1431" i="1"/>
  <c r="G70" i="1"/>
  <c r="G537" i="1"/>
  <c r="G614" i="1"/>
  <c r="G626" i="1"/>
  <c r="G953" i="1"/>
  <c r="G961" i="1"/>
  <c r="G964" i="1"/>
  <c r="G44" i="1"/>
  <c r="G76" i="1"/>
  <c r="G563" i="1"/>
  <c r="G574" i="1"/>
  <c r="G578" i="1"/>
  <c r="G601" i="1"/>
  <c r="G624" i="1"/>
  <c r="G671" i="1"/>
  <c r="G759" i="1"/>
  <c r="G947" i="1"/>
  <c r="G951" i="1"/>
  <c r="G959" i="1"/>
  <c r="G970" i="1"/>
  <c r="G974" i="1"/>
  <c r="G990" i="1"/>
  <c r="G571" i="1"/>
  <c r="G581" i="1"/>
  <c r="G788" i="1"/>
  <c r="G950" i="1"/>
  <c r="G956" i="1"/>
  <c r="G962" i="1"/>
  <c r="G971" i="1"/>
  <c r="G976" i="1"/>
  <c r="G989" i="1"/>
  <c r="G1249" i="1"/>
  <c r="G1279" i="1"/>
  <c r="G1326" i="1"/>
  <c r="G1413" i="1"/>
  <c r="G1469" i="1"/>
  <c r="G529" i="1"/>
  <c r="G617" i="1"/>
  <c r="G948" i="1"/>
  <c r="G958" i="1"/>
  <c r="G968" i="1"/>
  <c r="G1036" i="1"/>
  <c r="G1241" i="1"/>
  <c r="G1245" i="1"/>
  <c r="G1328" i="1"/>
  <c r="G1412" i="1"/>
  <c r="G1427" i="1"/>
  <c r="G1463" i="1"/>
  <c r="G1551" i="1"/>
  <c r="G1676" i="1"/>
  <c r="G1553" i="1"/>
  <c r="G1448" i="1"/>
  <c r="G1039" i="1"/>
  <c r="G965" i="1"/>
  <c r="G1624" i="1"/>
  <c r="G1506" i="1"/>
  <c r="G1446" i="1"/>
  <c r="G1232" i="1"/>
  <c r="G993" i="1"/>
  <c r="G975" i="1"/>
  <c r="G967" i="1"/>
  <c r="G550" i="1"/>
</calcChain>
</file>

<file path=xl/sharedStrings.xml><?xml version="1.0" encoding="utf-8"?>
<sst xmlns="http://schemas.openxmlformats.org/spreadsheetml/2006/main" count="12394" uniqueCount="4008">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</sst>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,\ h:mm\ AM/PM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/>
    <xf numFmtId="0" fontId="5" fillId="2" borderId="1" xfId="0" applyFont="1" applyFill="1" applyBorder="1"/>
  </cellXfs>
  <cellStyles count="2">
    <cellStyle name="Hyperlink" xfId="1" builtinId="8"/>
    <cellStyle name="Normal" xfId="0" builtinId="0"/>
  </cellStyles>
  <dxfs count="6">
    <dxf>
      <font>
        <strike/>
        <color theme="1" tint="0.499984740745262"/>
      </font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numFmt numFmtId="164" formatCode="d\ mmmm\ yyyy\,\ h:mm\ AM/PM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M1888" totalsRowShown="0">
  <autoFilter ref="B5:M1888"/>
  <sortState ref="B6:M1888">
    <sortCondition ref="B5:B1888"/>
  </sortState>
  <tableColumns count="12">
    <tableColumn id="1" name="Unique ID"/>
    <tableColumn id="2" name="Timestamp" dataDxfId="5"/>
    <tableColumn id="3" name="Your Salary" dataDxfId="4"/>
    <tableColumn id="4" name="clean Salary (in local currency)"/>
    <tableColumn id="5" name="Currency"/>
    <tableColumn id="13" name="Salary in USD" dataDxfId="3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2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37"/>
  <sheetViews>
    <sheetView showGridLines="0" workbookViewId="0">
      <selection activeCell="C4" sqref="C4"/>
    </sheetView>
  </sheetViews>
  <sheetFormatPr defaultRowHeight="15" x14ac:dyDescent="0.2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 x14ac:dyDescent="0.35">
      <c r="B1" s="6" t="s">
        <v>4007</v>
      </c>
      <c r="C1" s="6"/>
      <c r="G1" s="2" t="s">
        <v>3976</v>
      </c>
      <c r="H1" s="2" t="s">
        <v>3997</v>
      </c>
    </row>
    <row r="2" spans="2:13" x14ac:dyDescent="0.25">
      <c r="B2" s="5" t="s">
        <v>4006</v>
      </c>
      <c r="C2" s="5"/>
      <c r="L2" s="5" t="s">
        <v>4005</v>
      </c>
      <c r="M2" s="5"/>
    </row>
    <row r="3" spans="2:13" x14ac:dyDescent="0.25">
      <c r="B3" t="s">
        <v>2</v>
      </c>
      <c r="C3" t="s">
        <v>3892</v>
      </c>
      <c r="G3" s="9" t="s">
        <v>3893</v>
      </c>
      <c r="H3" s="9"/>
      <c r="I3" s="9"/>
      <c r="L3" t="s">
        <v>4002</v>
      </c>
      <c r="M3" t="s">
        <v>4003</v>
      </c>
    </row>
    <row r="4" spans="2:13" x14ac:dyDescent="0.25">
      <c r="B4" t="s">
        <v>6</v>
      </c>
      <c r="C4">
        <v>1</v>
      </c>
      <c r="G4" s="8" t="s">
        <v>3894</v>
      </c>
      <c r="H4" s="8">
        <v>4.4927299999999999</v>
      </c>
      <c r="I4" s="8" t="s">
        <v>3895</v>
      </c>
      <c r="L4" t="s">
        <v>15</v>
      </c>
      <c r="M4" t="s">
        <v>15</v>
      </c>
    </row>
    <row r="5" spans="2:13" x14ac:dyDescent="0.25">
      <c r="B5" t="s">
        <v>22</v>
      </c>
      <c r="C5">
        <f>1/INDEX($H$4:$H$64,MATCH(tblXrate[[#This Row],[Currency]],$I$4:$I$64,0))</f>
        <v>1.2703994389916078</v>
      </c>
      <c r="G5" s="8" t="s">
        <v>3896</v>
      </c>
      <c r="H5" s="8">
        <v>0.98047899999999999</v>
      </c>
      <c r="I5" s="8" t="s">
        <v>82</v>
      </c>
      <c r="L5" t="s">
        <v>8</v>
      </c>
      <c r="M5" t="s">
        <v>8</v>
      </c>
    </row>
    <row r="6" spans="2:13" x14ac:dyDescent="0.25">
      <c r="B6" t="s">
        <v>32</v>
      </c>
      <c r="C6">
        <f>1/INDEX($H$4:$H$64,MATCH(tblXrate[[#This Row],[Currency]],$I$4:$I$64,0))</f>
        <v>1.0614088716799131E-2</v>
      </c>
      <c r="G6" s="8" t="s">
        <v>3897</v>
      </c>
      <c r="H6" s="8">
        <v>7.6569700000000003</v>
      </c>
      <c r="I6" s="8" t="s">
        <v>3898</v>
      </c>
      <c r="L6" t="s">
        <v>71</v>
      </c>
      <c r="M6" t="s">
        <v>71</v>
      </c>
    </row>
    <row r="7" spans="2:13" x14ac:dyDescent="0.25">
      <c r="B7" t="s">
        <v>40</v>
      </c>
      <c r="C7">
        <f>1/INDEX($H$4:$H$64,MATCH(tblXrate[[#This Row],[Currency]],$I$4:$I$64,0))</f>
        <v>1.7807916687442568E-2</v>
      </c>
      <c r="G7" s="8" t="s">
        <v>3899</v>
      </c>
      <c r="H7" s="8">
        <v>2.0231400000000002</v>
      </c>
      <c r="I7" s="8" t="s">
        <v>3900</v>
      </c>
      <c r="L7" t="s">
        <v>84</v>
      </c>
      <c r="M7" t="s">
        <v>84</v>
      </c>
    </row>
    <row r="8" spans="2:13" x14ac:dyDescent="0.25">
      <c r="B8" t="s">
        <v>69</v>
      </c>
      <c r="C8">
        <f>1/INDEX($H$4:$H$64,MATCH(tblXrate[[#This Row],[Currency]],$I$4:$I$64,0))</f>
        <v>1.5761782720672841</v>
      </c>
      <c r="G8" s="8" t="s">
        <v>3901</v>
      </c>
      <c r="H8" s="8">
        <v>0.63444599999999995</v>
      </c>
      <c r="I8" s="8" t="s">
        <v>69</v>
      </c>
      <c r="L8" t="s">
        <v>88</v>
      </c>
      <c r="M8" t="s">
        <v>88</v>
      </c>
    </row>
    <row r="9" spans="2:13" x14ac:dyDescent="0.25">
      <c r="B9" t="s">
        <v>82</v>
      </c>
      <c r="C9">
        <f>1/INDEX($H$4:$H$64,MATCH(tblXrate[[#This Row],[Currency]],$I$4:$I$64,0))</f>
        <v>1.0199096564026358</v>
      </c>
      <c r="G9" s="8" t="s">
        <v>3902</v>
      </c>
      <c r="H9" s="8">
        <v>1.2686999999999999</v>
      </c>
      <c r="I9" s="8" t="s">
        <v>3903</v>
      </c>
      <c r="L9" t="s">
        <v>17</v>
      </c>
      <c r="M9" t="s">
        <v>17</v>
      </c>
    </row>
    <row r="10" spans="2:13" x14ac:dyDescent="0.25">
      <c r="B10" t="s">
        <v>86</v>
      </c>
      <c r="C10">
        <f>1/INDEX($H$4:$H$64,MATCH(tblXrate[[#This Row],[Currency]],$I$4:$I$64,0))</f>
        <v>0.98336152303032687</v>
      </c>
      <c r="G10" s="8" t="s">
        <v>3904</v>
      </c>
      <c r="H10" s="8">
        <v>1.53952</v>
      </c>
      <c r="I10" s="8" t="s">
        <v>3905</v>
      </c>
      <c r="L10" t="s">
        <v>48</v>
      </c>
      <c r="M10" t="s">
        <v>48</v>
      </c>
    </row>
    <row r="11" spans="2:13" x14ac:dyDescent="0.25">
      <c r="B11" t="s">
        <v>3951</v>
      </c>
      <c r="C11">
        <f>1/INDEX($H$4:$H$64,MATCH(tblXrate[[#This Row],[Currency]],$I$4:$I$64,0))</f>
        <v>2.3705052257787702E-2</v>
      </c>
      <c r="G11" s="8" t="s">
        <v>3906</v>
      </c>
      <c r="H11" s="8">
        <v>1.01692</v>
      </c>
      <c r="I11" s="8" t="s">
        <v>86</v>
      </c>
      <c r="L11" t="s">
        <v>24</v>
      </c>
      <c r="M11" t="s">
        <v>24</v>
      </c>
    </row>
    <row r="12" spans="2:13" x14ac:dyDescent="0.25">
      <c r="B12" t="s">
        <v>358</v>
      </c>
      <c r="C12">
        <f>1/INDEX($H$4:$H$64,MATCH(tblXrate[[#This Row],[Currency]],$I$4:$I$64,0))</f>
        <v>0.27221921268759308</v>
      </c>
      <c r="G12" s="8" t="s">
        <v>3907</v>
      </c>
      <c r="H12" s="8">
        <v>497.26799999999997</v>
      </c>
      <c r="I12" s="8" t="s">
        <v>3908</v>
      </c>
      <c r="L12" t="s">
        <v>179</v>
      </c>
      <c r="M12" t="s">
        <v>179</v>
      </c>
    </row>
    <row r="13" spans="2:13" x14ac:dyDescent="0.25">
      <c r="B13" t="s">
        <v>391</v>
      </c>
      <c r="C13">
        <f>1/INDEX($H$4:$H$64,MATCH(tblXrate[[#This Row],[Currency]],$I$4:$I$64,0))</f>
        <v>7.3046552567951561E-2</v>
      </c>
      <c r="G13" s="8" t="s">
        <v>3909</v>
      </c>
      <c r="H13" s="8">
        <v>6.3609099999999996</v>
      </c>
      <c r="I13" s="8" t="s">
        <v>3910</v>
      </c>
      <c r="L13" t="s">
        <v>143</v>
      </c>
      <c r="M13" t="s">
        <v>143</v>
      </c>
    </row>
    <row r="14" spans="2:13" x14ac:dyDescent="0.25">
      <c r="B14" t="s">
        <v>445</v>
      </c>
      <c r="C14">
        <f>1/INDEX($H$4:$H$64,MATCH(tblXrate[[#This Row],[Currency]],$I$4:$I$64,0))</f>
        <v>0.14365525038391866</v>
      </c>
      <c r="G14" s="8" t="s">
        <v>3911</v>
      </c>
      <c r="H14" s="8">
        <v>1769.79</v>
      </c>
      <c r="I14" s="8" t="s">
        <v>3912</v>
      </c>
      <c r="L14" t="s">
        <v>628</v>
      </c>
      <c r="M14" t="s">
        <v>628</v>
      </c>
    </row>
    <row r="15" spans="2:13" x14ac:dyDescent="0.25">
      <c r="B15" t="s">
        <v>483</v>
      </c>
      <c r="C15">
        <f>1/INDEX($H$4:$H$64,MATCH(tblXrate[[#This Row],[Currency]],$I$4:$I$64,0))</f>
        <v>1.2220845340313881E-2</v>
      </c>
      <c r="G15" s="8" t="s">
        <v>3913</v>
      </c>
      <c r="H15" s="8">
        <v>5.9367099999999997</v>
      </c>
      <c r="I15" s="8" t="s">
        <v>3914</v>
      </c>
      <c r="L15" t="s">
        <v>171</v>
      </c>
      <c r="M15" t="s">
        <v>171</v>
      </c>
    </row>
    <row r="16" spans="2:13" x14ac:dyDescent="0.25">
      <c r="B16" t="s">
        <v>497</v>
      </c>
      <c r="C16">
        <f>1/INDEX($H$4:$H$64,MATCH(tblXrate[[#This Row],[Currency]],$I$4:$I$64,0))</f>
        <v>2.0078305391024996E-3</v>
      </c>
      <c r="G16" s="8" t="s">
        <v>3915</v>
      </c>
      <c r="H16" s="8">
        <v>5.8512300000000002</v>
      </c>
      <c r="I16" s="8" t="s">
        <v>1362</v>
      </c>
      <c r="L16" t="s">
        <v>347</v>
      </c>
      <c r="M16" t="s">
        <v>347</v>
      </c>
    </row>
    <row r="17" spans="2:13" x14ac:dyDescent="0.25">
      <c r="B17" t="s">
        <v>585</v>
      </c>
      <c r="C17">
        <f>1/INDEX($H$4:$H$64,MATCH(tblXrate[[#This Row],[Currency]],$I$4:$I$64,0))</f>
        <v>0.12192177986291114</v>
      </c>
      <c r="G17" s="8" t="s">
        <v>3916</v>
      </c>
      <c r="H17" s="8">
        <v>0.78715400000000002</v>
      </c>
      <c r="I17" s="8" t="s">
        <v>22</v>
      </c>
      <c r="L17" t="s">
        <v>30</v>
      </c>
      <c r="M17" t="s">
        <v>30</v>
      </c>
    </row>
    <row r="18" spans="2:13" x14ac:dyDescent="0.25">
      <c r="B18" t="s">
        <v>670</v>
      </c>
      <c r="C18">
        <f>1/INDEX($H$4:$H$64,MATCH(tblXrate[[#This Row],[Currency]],$I$4:$I$64,0))</f>
        <v>0.79758809360493876</v>
      </c>
      <c r="G18" s="8" t="s">
        <v>3917</v>
      </c>
      <c r="H18" s="8">
        <v>7.7588900000000001</v>
      </c>
      <c r="I18" s="8" t="s">
        <v>3918</v>
      </c>
      <c r="L18" t="s">
        <v>608</v>
      </c>
      <c r="M18" t="s">
        <v>608</v>
      </c>
    </row>
    <row r="19" spans="2:13" x14ac:dyDescent="0.25">
      <c r="B19" t="s">
        <v>3910</v>
      </c>
      <c r="C19">
        <f>1/INDEX($H$4:$H$64,MATCH(tblXrate[[#This Row],[Currency]],$I$4:$I$64,0))</f>
        <v>0.15721021048875083</v>
      </c>
      <c r="G19" s="8" t="s">
        <v>3919</v>
      </c>
      <c r="H19" s="8">
        <v>225.874</v>
      </c>
      <c r="I19" s="8" t="s">
        <v>3920</v>
      </c>
      <c r="L19" t="s">
        <v>672</v>
      </c>
      <c r="M19" t="s">
        <v>672</v>
      </c>
    </row>
    <row r="20" spans="2:13" x14ac:dyDescent="0.25">
      <c r="B20" t="s">
        <v>845</v>
      </c>
      <c r="C20">
        <f>1/INDEX($H$4:$H$64,MATCH(tblXrate[[#This Row],[Currency]],$I$4:$I$64,0))</f>
        <v>0.16526194017517765</v>
      </c>
      <c r="G20" s="8" t="s">
        <v>3921</v>
      </c>
      <c r="H20" s="8">
        <v>124.697</v>
      </c>
      <c r="I20" s="8" t="s">
        <v>3922</v>
      </c>
      <c r="L20" t="s">
        <v>65</v>
      </c>
      <c r="M20" t="s">
        <v>65</v>
      </c>
    </row>
    <row r="21" spans="2:13" x14ac:dyDescent="0.25">
      <c r="B21" t="s">
        <v>3984</v>
      </c>
      <c r="C21">
        <f>1/INDEX($H$4:$H$64,MATCH(tblXrate[[#This Row],[Currency]],$I$4:$I$64,0))</f>
        <v>6.1633281972265025E-3</v>
      </c>
      <c r="G21" s="8" t="s">
        <v>3923</v>
      </c>
      <c r="H21" s="8">
        <v>56.154800000000002</v>
      </c>
      <c r="I21" s="8" t="s">
        <v>40</v>
      </c>
      <c r="L21" t="s">
        <v>133</v>
      </c>
      <c r="M21" t="s">
        <v>133</v>
      </c>
    </row>
    <row r="22" spans="2:13" x14ac:dyDescent="0.25">
      <c r="B22" t="s">
        <v>358</v>
      </c>
      <c r="C22">
        <f>1/INDEX($H$4:$H$64,MATCH(tblXrate[[#This Row],[Currency]],$I$4:$I$64,0))</f>
        <v>0.27221921268759308</v>
      </c>
      <c r="G22" s="8" t="s">
        <v>3924</v>
      </c>
      <c r="H22" s="8">
        <v>9443.81</v>
      </c>
      <c r="I22" s="8" t="s">
        <v>1393</v>
      </c>
      <c r="L22" t="s">
        <v>166</v>
      </c>
      <c r="M22" t="s">
        <v>166</v>
      </c>
    </row>
    <row r="23" spans="2:13" x14ac:dyDescent="0.25">
      <c r="B23" t="s">
        <v>3900</v>
      </c>
      <c r="C23">
        <f>1/INDEX($H$4:$H$64,MATCH(tblXrate[[#This Row],[Currency]],$I$4:$I$64,0))</f>
        <v>0.49428116689897877</v>
      </c>
      <c r="G23" s="8" t="s">
        <v>3925</v>
      </c>
      <c r="H23" s="8">
        <v>3.86721</v>
      </c>
      <c r="I23" s="8" t="s">
        <v>3926</v>
      </c>
      <c r="L23" t="s">
        <v>726</v>
      </c>
      <c r="M23" t="s">
        <v>726</v>
      </c>
    </row>
    <row r="24" spans="2:13" x14ac:dyDescent="0.25">
      <c r="B24" t="s">
        <v>959</v>
      </c>
      <c r="C24">
        <f>1/INDEX($H$4:$H$64,MATCH(tblXrate[[#This Row],[Currency]],$I$4:$I$64,0))</f>
        <v>0.28461323906942854</v>
      </c>
      <c r="G24" s="8" t="s">
        <v>3927</v>
      </c>
      <c r="H24" s="8">
        <v>78.904300000000006</v>
      </c>
      <c r="I24" s="8" t="s">
        <v>1531</v>
      </c>
      <c r="L24" t="s">
        <v>583</v>
      </c>
      <c r="M24" t="s">
        <v>583</v>
      </c>
    </row>
    <row r="25" spans="2:13" x14ac:dyDescent="0.25">
      <c r="B25" t="s">
        <v>6</v>
      </c>
      <c r="C25">
        <v>1</v>
      </c>
      <c r="G25" s="8" t="s">
        <v>3928</v>
      </c>
      <c r="H25" s="8">
        <v>148.88</v>
      </c>
      <c r="I25" s="8" t="s">
        <v>3929</v>
      </c>
      <c r="L25" t="s">
        <v>1118</v>
      </c>
      <c r="M25" t="s">
        <v>1118</v>
      </c>
    </row>
    <row r="26" spans="2:13" x14ac:dyDescent="0.25">
      <c r="B26" t="s">
        <v>3939</v>
      </c>
      <c r="C26">
        <f>1/INDEX($H$4:$H$64,MATCH(tblXrate[[#This Row],[Currency]],$I$4:$I$64,0))</f>
        <v>0.31680056770661735</v>
      </c>
      <c r="G26" s="8" t="s">
        <v>3930</v>
      </c>
      <c r="H26" s="8">
        <v>0.27939999999999998</v>
      </c>
      <c r="I26" s="8" t="s">
        <v>3931</v>
      </c>
      <c r="L26" t="s">
        <v>96</v>
      </c>
      <c r="M26" t="s">
        <v>628</v>
      </c>
    </row>
    <row r="27" spans="2:13" x14ac:dyDescent="0.25">
      <c r="B27" t="s">
        <v>1147</v>
      </c>
      <c r="C27">
        <f>1/INDEX($H$4:$H$64,MATCH(tblXrate[[#This Row],[Currency]],$I$4:$I$64,0))</f>
        <v>7.5240581760178168E-3</v>
      </c>
      <c r="G27" s="8" t="s">
        <v>3932</v>
      </c>
      <c r="H27" s="8">
        <v>0.548489</v>
      </c>
      <c r="I27" s="8" t="s">
        <v>3933</v>
      </c>
      <c r="L27" t="s">
        <v>73</v>
      </c>
      <c r="M27" t="s">
        <v>73</v>
      </c>
    </row>
    <row r="28" spans="2:13" x14ac:dyDescent="0.25">
      <c r="B28" t="s">
        <v>1159</v>
      </c>
      <c r="C28">
        <f>1/INDEX($H$4:$H$64,MATCH(tblXrate[[#This Row],[Currency]],$I$4:$I$64,0))</f>
        <v>0.78882394238429931</v>
      </c>
      <c r="G28" s="8" t="s">
        <v>3934</v>
      </c>
      <c r="H28" s="8">
        <v>1.9323999999999999</v>
      </c>
      <c r="I28" s="8" t="s">
        <v>3935</v>
      </c>
      <c r="L28" t="s">
        <v>75</v>
      </c>
      <c r="M28" t="s">
        <v>75</v>
      </c>
    </row>
    <row r="29" spans="2:13" x14ac:dyDescent="0.25">
      <c r="B29" t="s">
        <v>69</v>
      </c>
      <c r="C29">
        <f>1/INDEX($H$4:$H$64,MATCH(tblXrate[[#This Row],[Currency]],$I$4:$I$64,0))</f>
        <v>1.5761782720672841</v>
      </c>
      <c r="G29" s="8" t="s">
        <v>3936</v>
      </c>
      <c r="H29" s="8">
        <v>2.7178800000000001</v>
      </c>
      <c r="I29" s="8" t="s">
        <v>3937</v>
      </c>
      <c r="L29" t="s">
        <v>895</v>
      </c>
      <c r="M29" t="s">
        <v>895</v>
      </c>
    </row>
    <row r="30" spans="2:13" x14ac:dyDescent="0.25">
      <c r="B30" t="s">
        <v>3986</v>
      </c>
      <c r="C30">
        <f>1/INDEX($H$4:$H$64,MATCH(tblXrate[[#This Row],[Currency]],$I$4:$I$64,0))</f>
        <v>2.5673940949935813E-2</v>
      </c>
      <c r="G30" s="8" t="s">
        <v>3938</v>
      </c>
      <c r="H30" s="8">
        <v>3.1565599999999998</v>
      </c>
      <c r="I30" s="8" t="s">
        <v>3939</v>
      </c>
      <c r="L30" t="s">
        <v>38</v>
      </c>
      <c r="M30" t="s">
        <v>38</v>
      </c>
    </row>
    <row r="31" spans="2:13" x14ac:dyDescent="0.25">
      <c r="B31" t="s">
        <v>1337</v>
      </c>
      <c r="C31">
        <f>1/INDEX($H$4:$H$64,MATCH(tblXrate[[#This Row],[Currency]],$I$4:$I$64,0))</f>
        <v>0.30031472983686902</v>
      </c>
      <c r="G31" s="8" t="s">
        <v>3940</v>
      </c>
      <c r="H31" s="8">
        <v>30.715900000000001</v>
      </c>
      <c r="I31" s="8" t="s">
        <v>3941</v>
      </c>
      <c r="L31" t="s">
        <v>877</v>
      </c>
      <c r="M31" t="s">
        <v>877</v>
      </c>
    </row>
    <row r="32" spans="2:13" x14ac:dyDescent="0.25">
      <c r="B32" t="s">
        <v>1343</v>
      </c>
      <c r="C32">
        <f>1/INDEX($H$4:$H$64,MATCH(tblXrate[[#This Row],[Currency]],$I$4:$I$64,0))</f>
        <v>1.1976047904191617E-2</v>
      </c>
      <c r="G32" s="8" t="s">
        <v>3942</v>
      </c>
      <c r="H32" s="8">
        <v>13.6899</v>
      </c>
      <c r="I32" s="8" t="s">
        <v>391</v>
      </c>
      <c r="L32" t="s">
        <v>36</v>
      </c>
      <c r="M32" t="s">
        <v>36</v>
      </c>
    </row>
    <row r="33" spans="2:13" x14ac:dyDescent="0.25">
      <c r="B33" t="s">
        <v>1362</v>
      </c>
      <c r="C33">
        <f>1/INDEX($H$4:$H$64,MATCH(tblXrate[[#This Row],[Currency]],$I$4:$I$64,0))</f>
        <v>0.17090423722875361</v>
      </c>
      <c r="G33" s="8" t="s">
        <v>3943</v>
      </c>
      <c r="H33" s="8">
        <v>89.65</v>
      </c>
      <c r="I33" s="8" t="s">
        <v>3944</v>
      </c>
      <c r="L33" t="s">
        <v>416</v>
      </c>
      <c r="M33" t="s">
        <v>416</v>
      </c>
    </row>
    <row r="34" spans="2:13" x14ac:dyDescent="0.25">
      <c r="B34" t="s">
        <v>1393</v>
      </c>
      <c r="C34">
        <f>1/INDEX($H$4:$H$64,MATCH(tblXrate[[#This Row],[Currency]],$I$4:$I$64,0))</f>
        <v>1.0588946622178973E-4</v>
      </c>
      <c r="G34" s="8" t="s">
        <v>3945</v>
      </c>
      <c r="H34" s="8">
        <v>1.2537799999999999</v>
      </c>
      <c r="I34" s="8" t="s">
        <v>670</v>
      </c>
      <c r="L34" t="s">
        <v>106</v>
      </c>
      <c r="M34" t="s">
        <v>106</v>
      </c>
    </row>
    <row r="35" spans="2:13" x14ac:dyDescent="0.25">
      <c r="B35" t="s">
        <v>1410</v>
      </c>
      <c r="C35">
        <f>1/INDEX($H$4:$H$64,MATCH(tblXrate[[#This Row],[Currency]],$I$4:$I$64,0))</f>
        <v>7.5642965204236008E-4</v>
      </c>
      <c r="G35" s="8" t="s">
        <v>3946</v>
      </c>
      <c r="H35" s="8">
        <v>5.9083800000000002</v>
      </c>
      <c r="I35" s="8" t="s">
        <v>1829</v>
      </c>
      <c r="L35" t="s">
        <v>184</v>
      </c>
      <c r="M35" t="s">
        <v>184</v>
      </c>
    </row>
    <row r="36" spans="2:13" x14ac:dyDescent="0.25">
      <c r="B36" t="s">
        <v>1531</v>
      </c>
      <c r="C36">
        <f>1/INDEX($H$4:$H$64,MATCH(tblXrate[[#This Row],[Currency]],$I$4:$I$64,0))</f>
        <v>1.2673580527296991E-2</v>
      </c>
      <c r="G36" s="8" t="s">
        <v>3947</v>
      </c>
      <c r="H36" s="8">
        <v>0.38450000000000001</v>
      </c>
      <c r="I36" s="8" t="s">
        <v>3948</v>
      </c>
      <c r="L36" t="s">
        <v>46</v>
      </c>
      <c r="M36" t="s">
        <v>46</v>
      </c>
    </row>
    <row r="37" spans="2:13" x14ac:dyDescent="0.25">
      <c r="B37" t="s">
        <v>3958</v>
      </c>
      <c r="C37">
        <f>1/INDEX($H$4:$H$64,MATCH(tblXrate[[#This Row],[Currency]],$I$4:$I$64,0))</f>
        <v>0.26666666666666666</v>
      </c>
      <c r="G37" s="8" t="s">
        <v>3949</v>
      </c>
      <c r="H37" s="8">
        <v>94.214399999999998</v>
      </c>
      <c r="I37" s="8" t="s">
        <v>32</v>
      </c>
      <c r="L37" t="s">
        <v>716</v>
      </c>
      <c r="M37" t="s">
        <v>716</v>
      </c>
    </row>
    <row r="38" spans="2:13" x14ac:dyDescent="0.25">
      <c r="B38" t="s">
        <v>1729</v>
      </c>
      <c r="C38">
        <f>1/INDEX($H$4:$H$64,MATCH(tblXrate[[#This Row],[Currency]],$I$4:$I$64,0))</f>
        <v>0.11454753722794959</v>
      </c>
      <c r="G38" s="8" t="s">
        <v>3950</v>
      </c>
      <c r="H38" s="8">
        <v>42.185099999999998</v>
      </c>
      <c r="I38" s="8" t="s">
        <v>3951</v>
      </c>
      <c r="L38" t="s">
        <v>59</v>
      </c>
      <c r="M38" t="s">
        <v>59</v>
      </c>
    </row>
    <row r="39" spans="2:13" x14ac:dyDescent="0.25">
      <c r="B39" t="s">
        <v>3941</v>
      </c>
      <c r="C39">
        <f>1/INDEX($H$4:$H$64,MATCH(tblXrate[[#This Row],[Currency]],$I$4:$I$64,0))</f>
        <v>3.2556428429575561E-2</v>
      </c>
      <c r="G39" s="8" t="s">
        <v>3952</v>
      </c>
      <c r="H39" s="8">
        <v>3.64</v>
      </c>
      <c r="I39" s="8" t="s">
        <v>3953</v>
      </c>
      <c r="L39" t="s">
        <v>359</v>
      </c>
      <c r="M39" t="s">
        <v>359</v>
      </c>
    </row>
    <row r="40" spans="2:13" x14ac:dyDescent="0.25">
      <c r="B40" t="s">
        <v>1829</v>
      </c>
      <c r="C40">
        <f>1/INDEX($H$4:$H$64,MATCH(tblXrate[[#This Row],[Currency]],$I$4:$I$64,0))</f>
        <v>0.16925113144381371</v>
      </c>
      <c r="G40" s="8" t="s">
        <v>3954</v>
      </c>
      <c r="H40" s="8">
        <v>3.5135399999999999</v>
      </c>
      <c r="I40" s="8" t="s">
        <v>959</v>
      </c>
      <c r="L40" t="s">
        <v>27</v>
      </c>
      <c r="M40" t="s">
        <v>27</v>
      </c>
    </row>
    <row r="41" spans="2:13" x14ac:dyDescent="0.25">
      <c r="B41" t="s">
        <v>1881</v>
      </c>
      <c r="C41">
        <f>1/INDEX($H$4:$H$64,MATCH(tblXrate[[#This Row],[Currency]],$I$4:$I$64,0))</f>
        <v>1.0578730615798488</v>
      </c>
      <c r="G41" s="8" t="s">
        <v>3955</v>
      </c>
      <c r="H41" s="8">
        <v>32.5458</v>
      </c>
      <c r="I41" s="8" t="s">
        <v>3956</v>
      </c>
      <c r="L41" t="s">
        <v>1176</v>
      </c>
      <c r="M41" t="s">
        <v>1176</v>
      </c>
    </row>
    <row r="42" spans="2:13" x14ac:dyDescent="0.25">
      <c r="B42" t="s">
        <v>1989</v>
      </c>
      <c r="C42">
        <f>1/INDEX($H$4:$H$64,MATCH(tblXrate[[#This Row],[Currency]],$I$4:$I$64,0))</f>
        <v>5.6561085972850679E-2</v>
      </c>
      <c r="G42" s="8" t="s">
        <v>3957</v>
      </c>
      <c r="H42" s="8">
        <v>3.75</v>
      </c>
      <c r="I42" s="8" t="s">
        <v>3958</v>
      </c>
      <c r="L42" t="s">
        <v>512</v>
      </c>
      <c r="M42" t="s">
        <v>512</v>
      </c>
    </row>
    <row r="43" spans="2:13" x14ac:dyDescent="0.25">
      <c r="G43" s="8" t="s">
        <v>3959</v>
      </c>
      <c r="H43" s="8">
        <v>1.2677099999999999</v>
      </c>
      <c r="I43" s="8" t="s">
        <v>1159</v>
      </c>
      <c r="L43" t="s">
        <v>1011</v>
      </c>
      <c r="M43" t="s">
        <v>1011</v>
      </c>
    </row>
    <row r="44" spans="2:13" x14ac:dyDescent="0.25">
      <c r="G44" s="8" t="s">
        <v>3960</v>
      </c>
      <c r="H44" s="8">
        <v>8.2019800000000007</v>
      </c>
      <c r="I44" s="8" t="s">
        <v>585</v>
      </c>
      <c r="L44" t="s">
        <v>870</v>
      </c>
      <c r="M44" t="s">
        <v>870</v>
      </c>
    </row>
    <row r="45" spans="2:13" x14ac:dyDescent="0.25">
      <c r="G45" s="8" t="s">
        <v>3961</v>
      </c>
      <c r="H45" s="8">
        <v>1151.0899999999999</v>
      </c>
      <c r="I45" s="8" t="s">
        <v>3962</v>
      </c>
      <c r="L45" t="s">
        <v>515</v>
      </c>
      <c r="M45" t="s">
        <v>515</v>
      </c>
    </row>
    <row r="46" spans="2:13" x14ac:dyDescent="0.25">
      <c r="G46" s="8" t="s">
        <v>3963</v>
      </c>
      <c r="H46" s="8">
        <v>132.90700000000001</v>
      </c>
      <c r="I46" s="8" t="s">
        <v>1147</v>
      </c>
      <c r="L46" t="s">
        <v>983</v>
      </c>
      <c r="M46" t="s">
        <v>983</v>
      </c>
    </row>
    <row r="47" spans="2:13" x14ac:dyDescent="0.25">
      <c r="G47" s="8" t="s">
        <v>3964</v>
      </c>
      <c r="H47" s="8">
        <v>6.9611099999999997</v>
      </c>
      <c r="I47" s="8" t="s">
        <v>445</v>
      </c>
      <c r="L47" t="s">
        <v>654</v>
      </c>
      <c r="M47" t="s">
        <v>654</v>
      </c>
    </row>
    <row r="48" spans="2:13" x14ac:dyDescent="0.25">
      <c r="G48" s="8" t="s">
        <v>3965</v>
      </c>
      <c r="H48" s="8">
        <v>0.94529300000000005</v>
      </c>
      <c r="I48" s="8" t="s">
        <v>1881</v>
      </c>
      <c r="L48" t="s">
        <v>111</v>
      </c>
      <c r="M48" t="s">
        <v>111</v>
      </c>
    </row>
    <row r="49" spans="7:13" x14ac:dyDescent="0.25">
      <c r="G49" s="8" t="s">
        <v>3966</v>
      </c>
      <c r="H49" s="8">
        <v>29.859400000000001</v>
      </c>
      <c r="I49" s="8" t="s">
        <v>3967</v>
      </c>
      <c r="L49" t="s">
        <v>636</v>
      </c>
      <c r="M49" t="s">
        <v>672</v>
      </c>
    </row>
    <row r="50" spans="7:13" x14ac:dyDescent="0.25">
      <c r="G50" s="8" t="s">
        <v>3968</v>
      </c>
      <c r="H50" s="8">
        <v>31.500299999999999</v>
      </c>
      <c r="I50" s="8" t="s">
        <v>3969</v>
      </c>
      <c r="L50" t="s">
        <v>169</v>
      </c>
      <c r="M50" t="s">
        <v>169</v>
      </c>
    </row>
    <row r="51" spans="7:13" x14ac:dyDescent="0.25">
      <c r="G51" s="8" t="s">
        <v>3970</v>
      </c>
      <c r="H51" s="8">
        <v>6.3912199999999997</v>
      </c>
      <c r="I51" s="8" t="s">
        <v>3971</v>
      </c>
      <c r="L51" t="s">
        <v>56</v>
      </c>
      <c r="M51" t="s">
        <v>15</v>
      </c>
    </row>
    <row r="52" spans="7:13" x14ac:dyDescent="0.25">
      <c r="G52" s="8" t="s">
        <v>3972</v>
      </c>
      <c r="H52" s="8">
        <v>1.79447</v>
      </c>
      <c r="I52" s="8" t="s">
        <v>3973</v>
      </c>
      <c r="L52" t="s">
        <v>136</v>
      </c>
      <c r="M52" t="s">
        <v>136</v>
      </c>
    </row>
    <row r="53" spans="7:13" x14ac:dyDescent="0.25">
      <c r="G53" s="8" t="s">
        <v>3974</v>
      </c>
      <c r="H53" s="8">
        <v>4.2940199999999997</v>
      </c>
      <c r="I53" s="8" t="s">
        <v>3975</v>
      </c>
      <c r="L53" t="s">
        <v>197</v>
      </c>
      <c r="M53" t="s">
        <v>197</v>
      </c>
    </row>
    <row r="54" spans="7:13" x14ac:dyDescent="0.25">
      <c r="G54" s="8" t="s">
        <v>3977</v>
      </c>
      <c r="H54" s="8">
        <v>3.6735099999999998</v>
      </c>
      <c r="I54" s="8" t="s">
        <v>358</v>
      </c>
      <c r="L54" t="s">
        <v>447</v>
      </c>
      <c r="M54" t="s">
        <v>447</v>
      </c>
    </row>
    <row r="55" spans="7:13" x14ac:dyDescent="0.25">
      <c r="G55" s="8" t="s">
        <v>3980</v>
      </c>
      <c r="H55" s="8">
        <v>81.827399999999997</v>
      </c>
      <c r="I55" s="8" t="s">
        <v>483</v>
      </c>
      <c r="L55" t="s">
        <v>690</v>
      </c>
      <c r="M55" t="s">
        <v>690</v>
      </c>
    </row>
    <row r="56" spans="7:13" x14ac:dyDescent="0.25">
      <c r="G56" s="8" t="s">
        <v>3981</v>
      </c>
      <c r="H56" s="8">
        <v>498.05</v>
      </c>
      <c r="I56" s="8" t="s">
        <v>3982</v>
      </c>
      <c r="L56" t="s">
        <v>425</v>
      </c>
      <c r="M56" t="s">
        <v>425</v>
      </c>
    </row>
    <row r="57" spans="7:13" x14ac:dyDescent="0.25">
      <c r="G57" s="8" t="s">
        <v>3983</v>
      </c>
      <c r="H57" s="8">
        <v>6.0510000000000002</v>
      </c>
      <c r="I57" s="8" t="s">
        <v>847</v>
      </c>
      <c r="L57" t="s">
        <v>935</v>
      </c>
      <c r="M57" t="s">
        <v>935</v>
      </c>
    </row>
    <row r="58" spans="7:13" x14ac:dyDescent="0.25">
      <c r="G58" s="8" t="s">
        <v>3985</v>
      </c>
      <c r="H58" s="8">
        <v>162.25</v>
      </c>
      <c r="I58" s="8" t="s">
        <v>3984</v>
      </c>
      <c r="L58" t="s">
        <v>126</v>
      </c>
      <c r="M58" t="s">
        <v>179</v>
      </c>
    </row>
    <row r="59" spans="7:13" x14ac:dyDescent="0.25">
      <c r="G59" s="8" t="s">
        <v>3987</v>
      </c>
      <c r="H59" s="8">
        <v>38.950000000000003</v>
      </c>
      <c r="I59" s="8" t="s">
        <v>3986</v>
      </c>
      <c r="L59" t="s">
        <v>1031</v>
      </c>
      <c r="M59" t="s">
        <v>166</v>
      </c>
    </row>
    <row r="60" spans="7:13" x14ac:dyDescent="0.25">
      <c r="G60" s="8" t="s">
        <v>3988</v>
      </c>
      <c r="H60" s="8">
        <v>3.3298399999999999</v>
      </c>
      <c r="I60" s="8" t="s">
        <v>1337</v>
      </c>
      <c r="L60" t="s">
        <v>1086</v>
      </c>
      <c r="M60" t="s">
        <v>1086</v>
      </c>
    </row>
    <row r="61" spans="7:13" x14ac:dyDescent="0.25">
      <c r="G61" s="8" t="s">
        <v>3989</v>
      </c>
      <c r="H61" s="8">
        <v>83.5</v>
      </c>
      <c r="I61" s="8" t="s">
        <v>1344</v>
      </c>
      <c r="L61" t="s">
        <v>1809</v>
      </c>
      <c r="M61" t="s">
        <v>1809</v>
      </c>
    </row>
    <row r="62" spans="7:13" x14ac:dyDescent="0.25">
      <c r="G62" s="8" t="s">
        <v>3990</v>
      </c>
      <c r="H62" s="8">
        <v>1322</v>
      </c>
      <c r="I62" s="8" t="s">
        <v>3991</v>
      </c>
      <c r="L62" t="s">
        <v>773</v>
      </c>
      <c r="M62" t="s">
        <v>133</v>
      </c>
    </row>
    <row r="63" spans="7:13" x14ac:dyDescent="0.25">
      <c r="G63" s="8" t="s">
        <v>3992</v>
      </c>
      <c r="H63" s="8">
        <v>8.73</v>
      </c>
      <c r="I63" s="8" t="s">
        <v>1729</v>
      </c>
      <c r="L63" t="s">
        <v>1991</v>
      </c>
      <c r="M63" t="s">
        <v>1991</v>
      </c>
    </row>
    <row r="64" spans="7:13" x14ac:dyDescent="0.25">
      <c r="G64" s="8" t="s">
        <v>3993</v>
      </c>
      <c r="H64" s="8">
        <v>17.68</v>
      </c>
      <c r="I64" s="8" t="s">
        <v>1989</v>
      </c>
      <c r="L64" t="s">
        <v>1497</v>
      </c>
      <c r="M64" t="s">
        <v>1497</v>
      </c>
    </row>
    <row r="65" spans="12:13" x14ac:dyDescent="0.25">
      <c r="L65" t="s">
        <v>1607</v>
      </c>
      <c r="M65" t="s">
        <v>48</v>
      </c>
    </row>
    <row r="66" spans="12:13" x14ac:dyDescent="0.25">
      <c r="L66" t="s">
        <v>639</v>
      </c>
      <c r="M66" t="s">
        <v>639</v>
      </c>
    </row>
    <row r="67" spans="12:13" x14ac:dyDescent="0.25">
      <c r="L67" t="s">
        <v>989</v>
      </c>
      <c r="M67" t="s">
        <v>989</v>
      </c>
    </row>
    <row r="68" spans="12:13" x14ac:dyDescent="0.25">
      <c r="L68" t="s">
        <v>1344</v>
      </c>
      <c r="M68" t="s">
        <v>1344</v>
      </c>
    </row>
    <row r="69" spans="12:13" x14ac:dyDescent="0.25">
      <c r="L69" t="s">
        <v>1306</v>
      </c>
      <c r="M69" t="s">
        <v>1306</v>
      </c>
    </row>
    <row r="70" spans="12:13" x14ac:dyDescent="0.25">
      <c r="L70" t="s">
        <v>1494</v>
      </c>
      <c r="M70" t="s">
        <v>133</v>
      </c>
    </row>
    <row r="71" spans="12:13" x14ac:dyDescent="0.25">
      <c r="L71" t="s">
        <v>1804</v>
      </c>
      <c r="M71" t="s">
        <v>1804</v>
      </c>
    </row>
    <row r="72" spans="12:13" x14ac:dyDescent="0.25">
      <c r="L72" t="s">
        <v>1519</v>
      </c>
      <c r="M72" t="s">
        <v>1519</v>
      </c>
    </row>
    <row r="73" spans="12:13" x14ac:dyDescent="0.25">
      <c r="L73" t="s">
        <v>680</v>
      </c>
      <c r="M73" t="s">
        <v>680</v>
      </c>
    </row>
    <row r="74" spans="12:13" x14ac:dyDescent="0.25">
      <c r="L74" t="s">
        <v>1773</v>
      </c>
      <c r="M74" t="s">
        <v>1773</v>
      </c>
    </row>
    <row r="75" spans="12:13" x14ac:dyDescent="0.25">
      <c r="L75" t="s">
        <v>1707</v>
      </c>
      <c r="M75" t="s">
        <v>1707</v>
      </c>
    </row>
    <row r="76" spans="12:13" x14ac:dyDescent="0.25">
      <c r="L76" t="s">
        <v>1043</v>
      </c>
      <c r="M76" t="s">
        <v>1043</v>
      </c>
    </row>
    <row r="77" spans="12:13" x14ac:dyDescent="0.25">
      <c r="L77" t="s">
        <v>1722</v>
      </c>
      <c r="M77" t="s">
        <v>1722</v>
      </c>
    </row>
    <row r="78" spans="12:13" x14ac:dyDescent="0.25">
      <c r="L78" t="s">
        <v>1676</v>
      </c>
      <c r="M78" t="s">
        <v>1676</v>
      </c>
    </row>
    <row r="79" spans="12:13" x14ac:dyDescent="0.25">
      <c r="L79" t="s">
        <v>1860</v>
      </c>
      <c r="M79" t="s">
        <v>1860</v>
      </c>
    </row>
    <row r="80" spans="12:13" x14ac:dyDescent="0.25">
      <c r="L80" t="s">
        <v>1055</v>
      </c>
      <c r="M80" t="s">
        <v>1055</v>
      </c>
    </row>
    <row r="81" spans="12:13" x14ac:dyDescent="0.25">
      <c r="L81" t="s">
        <v>120</v>
      </c>
      <c r="M81" t="s">
        <v>48</v>
      </c>
    </row>
    <row r="82" spans="12:13" x14ac:dyDescent="0.25">
      <c r="L82" t="s">
        <v>1700</v>
      </c>
      <c r="M82" t="s">
        <v>1700</v>
      </c>
    </row>
    <row r="83" spans="12:13" x14ac:dyDescent="0.25">
      <c r="L83" t="s">
        <v>644</v>
      </c>
      <c r="M83" t="s">
        <v>644</v>
      </c>
    </row>
    <row r="84" spans="12:13" x14ac:dyDescent="0.25">
      <c r="L84" t="s">
        <v>818</v>
      </c>
      <c r="M84" t="s">
        <v>818</v>
      </c>
    </row>
    <row r="85" spans="12:13" x14ac:dyDescent="0.25">
      <c r="L85" t="s">
        <v>548</v>
      </c>
      <c r="M85" t="s">
        <v>548</v>
      </c>
    </row>
    <row r="86" spans="12:13" x14ac:dyDescent="0.25">
      <c r="L86" t="s">
        <v>971</v>
      </c>
      <c r="M86" t="s">
        <v>184</v>
      </c>
    </row>
    <row r="87" spans="12:13" x14ac:dyDescent="0.25">
      <c r="L87" t="s">
        <v>662</v>
      </c>
      <c r="M87" t="s">
        <v>143</v>
      </c>
    </row>
    <row r="88" spans="12:13" x14ac:dyDescent="0.25">
      <c r="L88" t="s">
        <v>1956</v>
      </c>
      <c r="M88" t="s">
        <v>983</v>
      </c>
    </row>
    <row r="89" spans="12:13" x14ac:dyDescent="0.25">
      <c r="L89" t="s">
        <v>299</v>
      </c>
      <c r="M89" t="s">
        <v>299</v>
      </c>
    </row>
    <row r="90" spans="12:13" x14ac:dyDescent="0.25">
      <c r="L90" t="s">
        <v>1282</v>
      </c>
      <c r="M90" t="s">
        <v>1497</v>
      </c>
    </row>
    <row r="91" spans="12:13" x14ac:dyDescent="0.25">
      <c r="L91" t="s">
        <v>1126</v>
      </c>
      <c r="M91" t="s">
        <v>1126</v>
      </c>
    </row>
    <row r="92" spans="12:13" x14ac:dyDescent="0.25">
      <c r="L92" t="s">
        <v>1771</v>
      </c>
      <c r="M92" t="s">
        <v>1771</v>
      </c>
    </row>
    <row r="93" spans="12:13" x14ac:dyDescent="0.25">
      <c r="L93" t="s">
        <v>799</v>
      </c>
      <c r="M93" t="s">
        <v>799</v>
      </c>
    </row>
    <row r="94" spans="12:13" x14ac:dyDescent="0.25">
      <c r="L94" t="s">
        <v>499</v>
      </c>
      <c r="M94" t="s">
        <v>499</v>
      </c>
    </row>
    <row r="95" spans="12:13" x14ac:dyDescent="0.25">
      <c r="L95" t="s">
        <v>1027</v>
      </c>
      <c r="M95" t="s">
        <v>1027</v>
      </c>
    </row>
    <row r="96" spans="12:13" x14ac:dyDescent="0.25">
      <c r="L96" t="s">
        <v>1411</v>
      </c>
      <c r="M96" t="s">
        <v>1411</v>
      </c>
    </row>
    <row r="97" spans="12:13" x14ac:dyDescent="0.25">
      <c r="L97" t="s">
        <v>574</v>
      </c>
      <c r="M97" t="s">
        <v>574</v>
      </c>
    </row>
    <row r="98" spans="12:13" x14ac:dyDescent="0.25">
      <c r="L98" t="s">
        <v>1291</v>
      </c>
      <c r="M98" t="s">
        <v>1291</v>
      </c>
    </row>
    <row r="99" spans="12:13" x14ac:dyDescent="0.25">
      <c r="L99" t="s">
        <v>1623</v>
      </c>
      <c r="M99" t="s">
        <v>983</v>
      </c>
    </row>
    <row r="100" spans="12:13" x14ac:dyDescent="0.25">
      <c r="L100" t="s">
        <v>1731</v>
      </c>
      <c r="M100" t="s">
        <v>1731</v>
      </c>
    </row>
    <row r="101" spans="12:13" x14ac:dyDescent="0.25">
      <c r="L101" t="s">
        <v>567</v>
      </c>
      <c r="M101" t="s">
        <v>567</v>
      </c>
    </row>
    <row r="102" spans="12:13" x14ac:dyDescent="0.25">
      <c r="L102" t="s">
        <v>577</v>
      </c>
      <c r="M102" t="s">
        <v>577</v>
      </c>
    </row>
    <row r="103" spans="12:13" x14ac:dyDescent="0.25">
      <c r="L103" t="s">
        <v>12</v>
      </c>
      <c r="M103" t="s">
        <v>935</v>
      </c>
    </row>
    <row r="104" spans="12:13" x14ac:dyDescent="0.25">
      <c r="L104" t="s">
        <v>1444</v>
      </c>
      <c r="M104" t="s">
        <v>1444</v>
      </c>
    </row>
    <row r="105" spans="12:13" x14ac:dyDescent="0.25">
      <c r="L105" t="s">
        <v>292</v>
      </c>
      <c r="M105" t="s">
        <v>292</v>
      </c>
    </row>
    <row r="106" spans="12:13" x14ac:dyDescent="0.25">
      <c r="L106" t="s">
        <v>1620</v>
      </c>
      <c r="M106" t="s">
        <v>1444</v>
      </c>
    </row>
    <row r="107" spans="12:13" x14ac:dyDescent="0.25">
      <c r="L107" t="s">
        <v>113</v>
      </c>
      <c r="M107" t="s">
        <v>106</v>
      </c>
    </row>
    <row r="108" spans="12:13" x14ac:dyDescent="0.25">
      <c r="L108" t="s">
        <v>1679</v>
      </c>
      <c r="M108" t="s">
        <v>1679</v>
      </c>
    </row>
    <row r="109" spans="12:13" x14ac:dyDescent="0.25">
      <c r="L109" t="s">
        <v>851</v>
      </c>
      <c r="M109" t="s">
        <v>851</v>
      </c>
    </row>
    <row r="110" spans="12:13" x14ac:dyDescent="0.25">
      <c r="L110" t="s">
        <v>1951</v>
      </c>
      <c r="M110" t="s">
        <v>1951</v>
      </c>
    </row>
    <row r="111" spans="12:13" x14ac:dyDescent="0.25">
      <c r="L111" t="s">
        <v>1066</v>
      </c>
      <c r="M111" t="s">
        <v>1066</v>
      </c>
    </row>
    <row r="112" spans="12:13" x14ac:dyDescent="0.25">
      <c r="L112" t="s">
        <v>1099</v>
      </c>
      <c r="M112" t="s">
        <v>672</v>
      </c>
    </row>
    <row r="113" spans="12:13" x14ac:dyDescent="0.25">
      <c r="L113" t="s">
        <v>1671</v>
      </c>
      <c r="M113" t="s">
        <v>1671</v>
      </c>
    </row>
    <row r="114" spans="12:13" x14ac:dyDescent="0.25">
      <c r="L114" t="s">
        <v>1052</v>
      </c>
      <c r="M114" t="s">
        <v>1052</v>
      </c>
    </row>
    <row r="115" spans="12:13" x14ac:dyDescent="0.25">
      <c r="L115" t="s">
        <v>1503</v>
      </c>
      <c r="M115" t="s">
        <v>1503</v>
      </c>
    </row>
    <row r="116" spans="12:13" x14ac:dyDescent="0.25">
      <c r="L116" t="s">
        <v>748</v>
      </c>
      <c r="M116" t="s">
        <v>299</v>
      </c>
    </row>
    <row r="117" spans="12:13" x14ac:dyDescent="0.25">
      <c r="L117" t="s">
        <v>1434</v>
      </c>
      <c r="M117" t="s">
        <v>716</v>
      </c>
    </row>
    <row r="118" spans="12:13" x14ac:dyDescent="0.25">
      <c r="L118" t="s">
        <v>1690</v>
      </c>
      <c r="M118" t="s">
        <v>628</v>
      </c>
    </row>
    <row r="119" spans="12:13" x14ac:dyDescent="0.25">
      <c r="L119" t="s">
        <v>1933</v>
      </c>
      <c r="M119" t="s">
        <v>1933</v>
      </c>
    </row>
    <row r="120" spans="12:13" x14ac:dyDescent="0.25">
      <c r="L120" t="s">
        <v>1609</v>
      </c>
      <c r="M120" t="s">
        <v>672</v>
      </c>
    </row>
    <row r="121" spans="12:13" x14ac:dyDescent="0.25">
      <c r="L121" t="s">
        <v>992</v>
      </c>
      <c r="M121" t="s">
        <v>992</v>
      </c>
    </row>
    <row r="122" spans="12:13" x14ac:dyDescent="0.25">
      <c r="L122" t="s">
        <v>1978</v>
      </c>
      <c r="M122" t="s">
        <v>877</v>
      </c>
    </row>
    <row r="123" spans="12:13" x14ac:dyDescent="0.25">
      <c r="L123" t="s">
        <v>21</v>
      </c>
      <c r="M123" t="s">
        <v>21</v>
      </c>
    </row>
    <row r="124" spans="12:13" x14ac:dyDescent="0.25">
      <c r="L124" t="s">
        <v>526</v>
      </c>
      <c r="M124" t="s">
        <v>526</v>
      </c>
    </row>
    <row r="125" spans="12:13" x14ac:dyDescent="0.25">
      <c r="L125" t="s">
        <v>1458</v>
      </c>
      <c r="M125" t="s">
        <v>1458</v>
      </c>
    </row>
    <row r="126" spans="12:13" x14ac:dyDescent="0.25">
      <c r="L126" t="s">
        <v>2004</v>
      </c>
      <c r="M126" t="s">
        <v>2004</v>
      </c>
    </row>
    <row r="127" spans="12:13" x14ac:dyDescent="0.25">
      <c r="L127" t="s">
        <v>954</v>
      </c>
      <c r="M127" t="s">
        <v>726</v>
      </c>
    </row>
    <row r="128" spans="12:13" x14ac:dyDescent="0.25">
      <c r="L128" t="s">
        <v>1331</v>
      </c>
      <c r="M128" t="s">
        <v>1331</v>
      </c>
    </row>
    <row r="129" spans="12:13" x14ac:dyDescent="0.25">
      <c r="L129" t="s">
        <v>492</v>
      </c>
      <c r="M129" t="s">
        <v>179</v>
      </c>
    </row>
    <row r="130" spans="12:13" x14ac:dyDescent="0.25">
      <c r="L130" t="s">
        <v>1381</v>
      </c>
      <c r="M130" t="s">
        <v>17</v>
      </c>
    </row>
    <row r="131" spans="12:13" x14ac:dyDescent="0.25">
      <c r="L131" t="s">
        <v>541</v>
      </c>
      <c r="M131" t="s">
        <v>88</v>
      </c>
    </row>
    <row r="132" spans="12:13" x14ac:dyDescent="0.25">
      <c r="L132" t="s">
        <v>847</v>
      </c>
      <c r="M132" t="s">
        <v>847</v>
      </c>
    </row>
    <row r="133" spans="12:13" x14ac:dyDescent="0.25">
      <c r="L133" t="s">
        <v>163</v>
      </c>
      <c r="M133" t="s">
        <v>163</v>
      </c>
    </row>
    <row r="134" spans="12:13" x14ac:dyDescent="0.25">
      <c r="L134" t="s">
        <v>1156</v>
      </c>
      <c r="M134" t="s">
        <v>1156</v>
      </c>
    </row>
    <row r="135" spans="12:13" x14ac:dyDescent="0.25">
      <c r="L135" t="s">
        <v>1371</v>
      </c>
      <c r="M135" t="s">
        <v>1371</v>
      </c>
    </row>
    <row r="136" spans="12:13" x14ac:dyDescent="0.25">
      <c r="L136" t="s">
        <v>1074</v>
      </c>
      <c r="M136" t="s">
        <v>1074</v>
      </c>
    </row>
    <row r="137" spans="12:13" x14ac:dyDescent="0.25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888"/>
  <sheetViews>
    <sheetView showGridLines="0" tabSelected="1" workbookViewId="0">
      <selection activeCell="B8" sqref="B8"/>
    </sheetView>
  </sheetViews>
  <sheetFormatPr defaultRowHeight="15" x14ac:dyDescent="0.2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4" width="13" customWidth="1"/>
    <col min="15" max="15" width="17.140625" customWidth="1"/>
  </cols>
  <sheetData>
    <row r="1" spans="2:13" ht="23.25" x14ac:dyDescent="0.35">
      <c r="B1" s="7" t="s">
        <v>3994</v>
      </c>
      <c r="C1" s="7"/>
      <c r="D1" s="7"/>
      <c r="E1" s="7"/>
      <c r="G1">
        <v>12</v>
      </c>
    </row>
    <row r="3" spans="2:13" x14ac:dyDescent="0.25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2:13" x14ac:dyDescent="0.25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5</v>
      </c>
      <c r="M5" t="s">
        <v>3996</v>
      </c>
    </row>
    <row r="6" spans="2:13" ht="15" customHeight="1" x14ac:dyDescent="0.25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t="s">
        <v>9</v>
      </c>
    </row>
    <row r="7" spans="2:13" ht="15" customHeight="1" x14ac:dyDescent="0.25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t="s">
        <v>13</v>
      </c>
    </row>
    <row r="8" spans="2:13" ht="15" customHeight="1" x14ac:dyDescent="0.25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t="s">
        <v>13</v>
      </c>
    </row>
    <row r="9" spans="2:13" ht="15" customHeight="1" x14ac:dyDescent="0.25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t="s">
        <v>18</v>
      </c>
    </row>
    <row r="10" spans="2:13" ht="15" customHeight="1" x14ac:dyDescent="0.25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t="s">
        <v>13</v>
      </c>
    </row>
    <row r="11" spans="2:13" ht="15" customHeight="1" x14ac:dyDescent="0.25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t="s">
        <v>13</v>
      </c>
    </row>
    <row r="12" spans="2:13" ht="15" customHeight="1" x14ac:dyDescent="0.25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t="s">
        <v>25</v>
      </c>
    </row>
    <row r="13" spans="2:13" ht="15" customHeight="1" x14ac:dyDescent="0.25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t="s">
        <v>13</v>
      </c>
    </row>
    <row r="14" spans="2:13" ht="15" customHeight="1" x14ac:dyDescent="0.25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>
        <f>tblSalaries[[#This Row],[clean Salary (in local currency)]]*VLOOKUP(tblSalaries[[#This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VLOOKUP(tblSalaries[[#This Row],[Where do you work]],tblCountries[[Actual]:[Mapping]],2,FALSE)</f>
        <v>Portugal</v>
      </c>
      <c r="L14" t="s">
        <v>25</v>
      </c>
    </row>
    <row r="15" spans="2:13" ht="15" customHeight="1" x14ac:dyDescent="0.25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t="s">
        <v>13</v>
      </c>
    </row>
    <row r="16" spans="2:13" ht="15" customHeight="1" x14ac:dyDescent="0.25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t="s">
        <v>18</v>
      </c>
    </row>
    <row r="17" spans="2:12" ht="15" customHeight="1" x14ac:dyDescent="0.25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t="s">
        <v>9</v>
      </c>
    </row>
    <row r="18" spans="2:12" ht="15" customHeight="1" x14ac:dyDescent="0.25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t="s">
        <v>13</v>
      </c>
    </row>
    <row r="19" spans="2:12" ht="15" customHeight="1" x14ac:dyDescent="0.25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t="s">
        <v>13</v>
      </c>
    </row>
    <row r="20" spans="2:12" ht="15" customHeight="1" x14ac:dyDescent="0.25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t="s">
        <v>25</v>
      </c>
    </row>
    <row r="21" spans="2:12" ht="15" customHeight="1" x14ac:dyDescent="0.25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t="s">
        <v>13</v>
      </c>
    </row>
    <row r="22" spans="2:12" ht="15" customHeight="1" x14ac:dyDescent="0.25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t="s">
        <v>9</v>
      </c>
    </row>
    <row r="23" spans="2:12" ht="15" customHeight="1" x14ac:dyDescent="0.25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>
        <f>tblSalaries[[#This Row],[clean Salary (in local currency)]]*VLOOKUP(tblSalaries[[#This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VLOOKUP(tblSalaries[[#This Row],[Where do you work]],tblCountries[[Actual]:[Mapping]],2,FALSE)</f>
        <v>South Africa</v>
      </c>
      <c r="L23" t="s">
        <v>13</v>
      </c>
    </row>
    <row r="24" spans="2:12" ht="15" customHeight="1" x14ac:dyDescent="0.25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t="s">
        <v>18</v>
      </c>
    </row>
    <row r="25" spans="2:12" ht="15" customHeight="1" x14ac:dyDescent="0.25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t="s">
        <v>25</v>
      </c>
    </row>
    <row r="26" spans="2:12" ht="15" customHeight="1" x14ac:dyDescent="0.25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t="s">
        <v>9</v>
      </c>
    </row>
    <row r="27" spans="2:12" ht="15" customHeight="1" x14ac:dyDescent="0.25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t="s">
        <v>18</v>
      </c>
    </row>
    <row r="28" spans="2:12" ht="15" customHeight="1" x14ac:dyDescent="0.25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t="s">
        <v>9</v>
      </c>
    </row>
    <row r="29" spans="2:12" ht="15" customHeight="1" x14ac:dyDescent="0.25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>
        <f>tblSalaries[[#This Row],[clean Salary (in local currency)]]*VLOOKUP(tblSalaries[[#This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VLOOKUP(tblSalaries[[#This Row],[Where do you work]],tblCountries[[Actual]:[Mapping]],2,FALSE)</f>
        <v>USA</v>
      </c>
      <c r="L29" t="s">
        <v>9</v>
      </c>
    </row>
    <row r="30" spans="2:12" ht="15" customHeight="1" x14ac:dyDescent="0.25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t="s">
        <v>18</v>
      </c>
    </row>
    <row r="31" spans="2:12" ht="15" customHeight="1" x14ac:dyDescent="0.25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t="s">
        <v>13</v>
      </c>
    </row>
    <row r="32" spans="2:12" ht="15" customHeight="1" x14ac:dyDescent="0.25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t="s">
        <v>9</v>
      </c>
    </row>
    <row r="33" spans="2:12" ht="15" customHeight="1" x14ac:dyDescent="0.25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t="s">
        <v>25</v>
      </c>
    </row>
    <row r="34" spans="2:12" ht="15" customHeight="1" x14ac:dyDescent="0.25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t="s">
        <v>9</v>
      </c>
    </row>
    <row r="35" spans="2:12" ht="15" customHeight="1" x14ac:dyDescent="0.25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t="s">
        <v>13</v>
      </c>
    </row>
    <row r="36" spans="2:12" ht="15" customHeight="1" x14ac:dyDescent="0.25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t="s">
        <v>9</v>
      </c>
    </row>
    <row r="37" spans="2:12" ht="15" customHeight="1" x14ac:dyDescent="0.25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t="s">
        <v>13</v>
      </c>
    </row>
    <row r="38" spans="2:12" ht="15" customHeight="1" x14ac:dyDescent="0.25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t="s">
        <v>18</v>
      </c>
    </row>
    <row r="39" spans="2:12" ht="15" customHeight="1" x14ac:dyDescent="0.25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t="s">
        <v>13</v>
      </c>
    </row>
    <row r="40" spans="2:12" ht="15" customHeight="1" x14ac:dyDescent="0.25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t="s">
        <v>18</v>
      </c>
    </row>
    <row r="41" spans="2:12" ht="15" customHeight="1" x14ac:dyDescent="0.25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t="s">
        <v>9</v>
      </c>
    </row>
    <row r="42" spans="2:12" ht="15" customHeight="1" x14ac:dyDescent="0.25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t="s">
        <v>18</v>
      </c>
    </row>
    <row r="43" spans="2:12" ht="15" customHeight="1" x14ac:dyDescent="0.25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t="s">
        <v>9</v>
      </c>
    </row>
    <row r="44" spans="2:12" ht="15" customHeight="1" x14ac:dyDescent="0.25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t="s">
        <v>18</v>
      </c>
    </row>
    <row r="45" spans="2:12" ht="15" customHeight="1" x14ac:dyDescent="0.25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t="s">
        <v>9</v>
      </c>
    </row>
    <row r="46" spans="2:12" ht="15" customHeight="1" x14ac:dyDescent="0.25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t="s">
        <v>18</v>
      </c>
    </row>
    <row r="47" spans="2:12" ht="15" customHeight="1" x14ac:dyDescent="0.25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t="s">
        <v>9</v>
      </c>
    </row>
    <row r="48" spans="2:12" ht="15" customHeight="1" x14ac:dyDescent="0.25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>
        <f>tblSalaries[[#This Row],[clean Salary (in local currency)]]*VLOOKUP(tblSalaries[[#This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VLOOKUP(tblSalaries[[#This Row],[Where do you work]],tblCountries[[Actual]:[Mapping]],2,FALSE)</f>
        <v>USA</v>
      </c>
      <c r="L48" t="s">
        <v>25</v>
      </c>
    </row>
    <row r="49" spans="2:12" ht="15" customHeight="1" x14ac:dyDescent="0.25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t="s">
        <v>18</v>
      </c>
    </row>
    <row r="50" spans="2:12" ht="15" customHeight="1" x14ac:dyDescent="0.25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t="s">
        <v>9</v>
      </c>
    </row>
    <row r="51" spans="2:12" ht="15" customHeight="1" x14ac:dyDescent="0.25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t="s">
        <v>25</v>
      </c>
    </row>
    <row r="52" spans="2:12" ht="15" customHeight="1" x14ac:dyDescent="0.25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t="s">
        <v>9</v>
      </c>
    </row>
    <row r="53" spans="2:12" ht="15" customHeight="1" x14ac:dyDescent="0.25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t="s">
        <v>13</v>
      </c>
    </row>
    <row r="54" spans="2:12" ht="15" customHeight="1" x14ac:dyDescent="0.25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t="s">
        <v>18</v>
      </c>
    </row>
    <row r="55" spans="2:12" ht="15" customHeight="1" x14ac:dyDescent="0.25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t="s">
        <v>9</v>
      </c>
    </row>
    <row r="56" spans="2:12" ht="15" customHeight="1" x14ac:dyDescent="0.25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t="s">
        <v>13</v>
      </c>
    </row>
    <row r="57" spans="2:12" ht="15" customHeight="1" x14ac:dyDescent="0.25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t="s">
        <v>18</v>
      </c>
    </row>
    <row r="58" spans="2:12" ht="15" customHeight="1" x14ac:dyDescent="0.25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t="s">
        <v>9</v>
      </c>
    </row>
    <row r="59" spans="2:12" ht="15" customHeight="1" x14ac:dyDescent="0.25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t="s">
        <v>9</v>
      </c>
    </row>
    <row r="60" spans="2:12" ht="15" customHeight="1" x14ac:dyDescent="0.25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t="s">
        <v>25</v>
      </c>
    </row>
    <row r="61" spans="2:12" ht="15" customHeight="1" x14ac:dyDescent="0.25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t="s">
        <v>18</v>
      </c>
    </row>
    <row r="62" spans="2:12" ht="15" customHeight="1" x14ac:dyDescent="0.25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t="s">
        <v>9</v>
      </c>
    </row>
    <row r="63" spans="2:12" ht="15" customHeight="1" x14ac:dyDescent="0.25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t="s">
        <v>9</v>
      </c>
    </row>
    <row r="64" spans="2:12" ht="15" customHeight="1" x14ac:dyDescent="0.25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t="s">
        <v>13</v>
      </c>
    </row>
    <row r="65" spans="2:12" ht="15" customHeight="1" x14ac:dyDescent="0.25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t="s">
        <v>13</v>
      </c>
    </row>
    <row r="66" spans="2:12" ht="15" customHeight="1" x14ac:dyDescent="0.25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Brasil</v>
      </c>
      <c r="L66" t="s">
        <v>13</v>
      </c>
    </row>
    <row r="67" spans="2:12" ht="15" customHeight="1" x14ac:dyDescent="0.25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t="s">
        <v>9</v>
      </c>
    </row>
    <row r="68" spans="2:12" ht="15" customHeight="1" x14ac:dyDescent="0.25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t="s">
        <v>9</v>
      </c>
    </row>
    <row r="69" spans="2:12" ht="15" customHeight="1" x14ac:dyDescent="0.25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t="s">
        <v>25</v>
      </c>
    </row>
    <row r="70" spans="2:12" ht="15" customHeight="1" x14ac:dyDescent="0.25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>
        <f>tblSalaries[[#This Row],[clean Salary (in local currency)]]*VLOOKUP(tblSalaries[[#This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VLOOKUP(tblSalaries[[#This Row],[Where do you work]],tblCountries[[Actual]:[Mapping]],2,FALSE)</f>
        <v>Australia</v>
      </c>
      <c r="L70" t="s">
        <v>9</v>
      </c>
    </row>
    <row r="71" spans="2:12" ht="15" customHeight="1" x14ac:dyDescent="0.25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t="s">
        <v>18</v>
      </c>
    </row>
    <row r="72" spans="2:12" ht="15" customHeight="1" x14ac:dyDescent="0.25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t="s">
        <v>13</v>
      </c>
    </row>
    <row r="73" spans="2:12" ht="15" customHeight="1" x14ac:dyDescent="0.25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t="s">
        <v>9</v>
      </c>
    </row>
    <row r="74" spans="2:12" ht="15" customHeight="1" x14ac:dyDescent="0.25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t="s">
        <v>9</v>
      </c>
    </row>
    <row r="75" spans="2:12" ht="15" customHeight="1" x14ac:dyDescent="0.25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t="s">
        <v>13</v>
      </c>
    </row>
    <row r="76" spans="2:12" ht="15" customHeight="1" x14ac:dyDescent="0.25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t="s">
        <v>9</v>
      </c>
    </row>
    <row r="77" spans="2:12" ht="15" customHeight="1" x14ac:dyDescent="0.25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t="s">
        <v>13</v>
      </c>
    </row>
    <row r="78" spans="2:12" ht="15" customHeight="1" x14ac:dyDescent="0.25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t="s">
        <v>13</v>
      </c>
    </row>
    <row r="79" spans="2:12" ht="15" customHeight="1" x14ac:dyDescent="0.25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t="s">
        <v>13</v>
      </c>
    </row>
    <row r="80" spans="2:12" ht="15" customHeight="1" x14ac:dyDescent="0.25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t="s">
        <v>25</v>
      </c>
    </row>
    <row r="81" spans="2:12" ht="15" customHeight="1" x14ac:dyDescent="0.25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t="s">
        <v>18</v>
      </c>
    </row>
    <row r="82" spans="2:12" ht="15" customHeight="1" x14ac:dyDescent="0.25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t="s">
        <v>13</v>
      </c>
    </row>
    <row r="83" spans="2:12" ht="15" customHeight="1" x14ac:dyDescent="0.25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t="s">
        <v>18</v>
      </c>
    </row>
    <row r="84" spans="2:12" ht="15" customHeight="1" x14ac:dyDescent="0.25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t="s">
        <v>13</v>
      </c>
    </row>
    <row r="85" spans="2:12" ht="15" customHeight="1" x14ac:dyDescent="0.25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t="s">
        <v>9</v>
      </c>
    </row>
    <row r="86" spans="2:12" ht="15" customHeight="1" x14ac:dyDescent="0.25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>
        <f>tblSalaries[[#This Row],[clean Salary (in local currency)]]*VLOOKUP(tblSalaries[[#This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VLOOKUP(tblSalaries[[#This Row],[Where do you work]],tblCountries[[Actual]:[Mapping]],2,FALSE)</f>
        <v>USA</v>
      </c>
      <c r="L86" t="s">
        <v>13</v>
      </c>
    </row>
    <row r="87" spans="2:12" ht="15" customHeight="1" x14ac:dyDescent="0.25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t="s">
        <v>9</v>
      </c>
    </row>
    <row r="88" spans="2:12" ht="15" customHeight="1" x14ac:dyDescent="0.25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t="s">
        <v>13</v>
      </c>
    </row>
    <row r="89" spans="2:12" ht="15" customHeight="1" x14ac:dyDescent="0.25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t="s">
        <v>13</v>
      </c>
    </row>
    <row r="90" spans="2:12" ht="15" customHeight="1" x14ac:dyDescent="0.25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t="s">
        <v>18</v>
      </c>
    </row>
    <row r="91" spans="2:12" ht="15" customHeight="1" x14ac:dyDescent="0.25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t="s">
        <v>9</v>
      </c>
    </row>
    <row r="92" spans="2:12" ht="15" customHeight="1" x14ac:dyDescent="0.25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t="s">
        <v>9</v>
      </c>
    </row>
    <row r="93" spans="2:12" ht="15" customHeight="1" x14ac:dyDescent="0.25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t="s">
        <v>9</v>
      </c>
    </row>
    <row r="94" spans="2:12" ht="15" customHeight="1" x14ac:dyDescent="0.25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>
        <f>tblSalaries[[#This Row],[clean Salary (in local currency)]]*VLOOKUP(tblSalaries[[#This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VLOOKUP(tblSalaries[[#This Row],[Where do you work]],tblCountries[[Actual]:[Mapping]],2,FALSE)</f>
        <v>USA</v>
      </c>
      <c r="L94" t="s">
        <v>9</v>
      </c>
    </row>
    <row r="95" spans="2:12" ht="15" customHeight="1" x14ac:dyDescent="0.25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t="s">
        <v>18</v>
      </c>
    </row>
    <row r="96" spans="2:12" ht="15" customHeight="1" x14ac:dyDescent="0.25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t="s">
        <v>25</v>
      </c>
    </row>
    <row r="97" spans="2:12" ht="15" customHeight="1" x14ac:dyDescent="0.25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t="s">
        <v>25</v>
      </c>
    </row>
    <row r="98" spans="2:12" ht="15" customHeight="1" x14ac:dyDescent="0.25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>
        <f>tblSalaries[[#This Row],[clean Salary (in local currency)]]*VLOOKUP(tblSalaries[[#This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VLOOKUP(tblSalaries[[#This Row],[Where do you work]],tblCountries[[Actual]:[Mapping]],2,FALSE)</f>
        <v>USA</v>
      </c>
      <c r="L98" t="s">
        <v>9</v>
      </c>
    </row>
    <row r="99" spans="2:12" ht="15" customHeight="1" x14ac:dyDescent="0.25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t="s">
        <v>18</v>
      </c>
    </row>
    <row r="100" spans="2:12" ht="15" customHeight="1" x14ac:dyDescent="0.25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t="s">
        <v>25</v>
      </c>
    </row>
    <row r="101" spans="2:12" ht="15" customHeight="1" x14ac:dyDescent="0.25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t="s">
        <v>9</v>
      </c>
    </row>
    <row r="102" spans="2:12" ht="15" customHeight="1" x14ac:dyDescent="0.25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t="s">
        <v>9</v>
      </c>
    </row>
    <row r="103" spans="2:12" ht="15" customHeight="1" x14ac:dyDescent="0.25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t="s">
        <v>9</v>
      </c>
    </row>
    <row r="104" spans="2:12" ht="15" customHeight="1" x14ac:dyDescent="0.25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t="s">
        <v>9</v>
      </c>
    </row>
    <row r="105" spans="2:12" ht="15" customHeight="1" x14ac:dyDescent="0.25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t="s">
        <v>9</v>
      </c>
    </row>
    <row r="106" spans="2:12" ht="15" customHeight="1" x14ac:dyDescent="0.25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VLOOKUP(tblSalaries[[#This Row],[Where do you work]],tblCountries[[Actual]:[Mapping]],2,FALSE)</f>
        <v>arabian Gulf</v>
      </c>
      <c r="L106" t="s">
        <v>25</v>
      </c>
    </row>
    <row r="107" spans="2:12" ht="15" customHeight="1" x14ac:dyDescent="0.25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t="s">
        <v>9</v>
      </c>
    </row>
    <row r="108" spans="2:12" ht="15" customHeight="1" x14ac:dyDescent="0.25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t="s">
        <v>9</v>
      </c>
    </row>
    <row r="109" spans="2:12" ht="15" customHeight="1" x14ac:dyDescent="0.25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t="s">
        <v>9</v>
      </c>
    </row>
    <row r="110" spans="2:12" ht="15" customHeight="1" x14ac:dyDescent="0.25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t="s">
        <v>9</v>
      </c>
    </row>
    <row r="111" spans="2:12" ht="15" customHeight="1" x14ac:dyDescent="0.25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t="s">
        <v>18</v>
      </c>
    </row>
    <row r="112" spans="2:12" ht="15" customHeight="1" x14ac:dyDescent="0.25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t="s">
        <v>9</v>
      </c>
    </row>
    <row r="113" spans="2:12" ht="15" customHeight="1" x14ac:dyDescent="0.25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t="s">
        <v>9</v>
      </c>
    </row>
    <row r="114" spans="2:12" ht="15" customHeight="1" x14ac:dyDescent="0.25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t="s">
        <v>9</v>
      </c>
    </row>
    <row r="115" spans="2:12" ht="15" customHeight="1" x14ac:dyDescent="0.25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t="s">
        <v>9</v>
      </c>
    </row>
    <row r="116" spans="2:12" ht="15" customHeight="1" x14ac:dyDescent="0.25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t="s">
        <v>13</v>
      </c>
    </row>
    <row r="117" spans="2:12" ht="15" customHeight="1" x14ac:dyDescent="0.25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t="s">
        <v>18</v>
      </c>
    </row>
    <row r="118" spans="2:12" ht="15" customHeight="1" x14ac:dyDescent="0.25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t="s">
        <v>9</v>
      </c>
    </row>
    <row r="119" spans="2:12" ht="15" customHeight="1" x14ac:dyDescent="0.25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t="s">
        <v>9</v>
      </c>
    </row>
    <row r="120" spans="2:12" ht="15" customHeight="1" x14ac:dyDescent="0.25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t="s">
        <v>9</v>
      </c>
    </row>
    <row r="121" spans="2:12" ht="15" customHeight="1" x14ac:dyDescent="0.25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t="s">
        <v>13</v>
      </c>
    </row>
    <row r="122" spans="2:12" ht="15" customHeight="1" x14ac:dyDescent="0.25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t="s">
        <v>186</v>
      </c>
    </row>
    <row r="123" spans="2:12" ht="15" customHeight="1" x14ac:dyDescent="0.25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t="s">
        <v>186</v>
      </c>
    </row>
    <row r="124" spans="2:12" ht="15" customHeight="1" x14ac:dyDescent="0.25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t="s">
        <v>13</v>
      </c>
    </row>
    <row r="125" spans="2:12" ht="15" customHeight="1" x14ac:dyDescent="0.25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t="s">
        <v>9</v>
      </c>
    </row>
    <row r="126" spans="2:12" ht="15" customHeight="1" x14ac:dyDescent="0.25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t="s">
        <v>25</v>
      </c>
    </row>
    <row r="127" spans="2:12" ht="15" customHeight="1" x14ac:dyDescent="0.25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t="s">
        <v>9</v>
      </c>
    </row>
    <row r="128" spans="2:12" ht="15" customHeight="1" x14ac:dyDescent="0.25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t="s">
        <v>13</v>
      </c>
    </row>
    <row r="129" spans="2:12" ht="15" customHeight="1" x14ac:dyDescent="0.25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t="s">
        <v>25</v>
      </c>
    </row>
    <row r="130" spans="2:12" ht="15" customHeight="1" x14ac:dyDescent="0.25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t="s">
        <v>13</v>
      </c>
    </row>
    <row r="131" spans="2:12" ht="15" customHeight="1" x14ac:dyDescent="0.25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t="s">
        <v>9</v>
      </c>
    </row>
    <row r="132" spans="2:12" ht="15" customHeight="1" x14ac:dyDescent="0.25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t="s">
        <v>25</v>
      </c>
    </row>
    <row r="133" spans="2:12" ht="15" customHeight="1" x14ac:dyDescent="0.25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t="s">
        <v>13</v>
      </c>
    </row>
    <row r="134" spans="2:12" ht="15" customHeight="1" x14ac:dyDescent="0.25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t="s">
        <v>9</v>
      </c>
    </row>
    <row r="135" spans="2:12" ht="15" customHeight="1" x14ac:dyDescent="0.25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t="s">
        <v>18</v>
      </c>
    </row>
    <row r="136" spans="2:12" ht="15" customHeight="1" x14ac:dyDescent="0.25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t="s">
        <v>18</v>
      </c>
    </row>
    <row r="137" spans="2:12" ht="15" customHeight="1" x14ac:dyDescent="0.25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t="s">
        <v>9</v>
      </c>
    </row>
    <row r="138" spans="2:12" ht="15" customHeight="1" x14ac:dyDescent="0.25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t="s">
        <v>18</v>
      </c>
    </row>
    <row r="139" spans="2:12" ht="15" customHeight="1" x14ac:dyDescent="0.25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t="s">
        <v>9</v>
      </c>
    </row>
    <row r="140" spans="2:12" ht="15" customHeight="1" x14ac:dyDescent="0.25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t="s">
        <v>9</v>
      </c>
    </row>
    <row r="141" spans="2:12" ht="15" customHeight="1" x14ac:dyDescent="0.25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t="s">
        <v>9</v>
      </c>
    </row>
    <row r="142" spans="2:12" ht="15" customHeight="1" x14ac:dyDescent="0.25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t="s">
        <v>18</v>
      </c>
    </row>
    <row r="143" spans="2:12" ht="15" customHeight="1" x14ac:dyDescent="0.25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VLOOKUP(tblSalaries[[#This Row],[Where do you work]],tblCountries[[Actual]:[Mapping]],2,FALSE)</f>
        <v>India</v>
      </c>
      <c r="L143" t="s">
        <v>9</v>
      </c>
    </row>
    <row r="144" spans="2:12" ht="15" customHeight="1" x14ac:dyDescent="0.25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t="s">
        <v>9</v>
      </c>
    </row>
    <row r="145" spans="2:12" ht="15" customHeight="1" x14ac:dyDescent="0.25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>
        <f>tblSalaries[[#This Row],[clean Salary (in local currency)]]*VLOOKUP(tblSalaries[[#This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VLOOKUP(tblSalaries[[#This Row],[Where do you work]],tblCountries[[Actual]:[Mapping]],2,FALSE)</f>
        <v>USA</v>
      </c>
      <c r="L145" t="s">
        <v>18</v>
      </c>
    </row>
    <row r="146" spans="2:12" ht="15" customHeight="1" x14ac:dyDescent="0.25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t="s">
        <v>9</v>
      </c>
    </row>
    <row r="147" spans="2:12" ht="15" customHeight="1" x14ac:dyDescent="0.25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t="s">
        <v>18</v>
      </c>
    </row>
    <row r="148" spans="2:12" ht="15" customHeight="1" x14ac:dyDescent="0.25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t="s">
        <v>9</v>
      </c>
    </row>
    <row r="149" spans="2:12" ht="15" customHeight="1" x14ac:dyDescent="0.25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t="s">
        <v>9</v>
      </c>
    </row>
    <row r="150" spans="2:12" ht="15" customHeight="1" x14ac:dyDescent="0.25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t="s">
        <v>18</v>
      </c>
    </row>
    <row r="151" spans="2:12" ht="15" customHeight="1" x14ac:dyDescent="0.25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t="s">
        <v>9</v>
      </c>
    </row>
    <row r="152" spans="2:12" ht="15" customHeight="1" x14ac:dyDescent="0.25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t="s">
        <v>13</v>
      </c>
    </row>
    <row r="153" spans="2:12" ht="15" customHeight="1" x14ac:dyDescent="0.25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t="s">
        <v>18</v>
      </c>
    </row>
    <row r="154" spans="2:12" ht="15" customHeight="1" x14ac:dyDescent="0.25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t="s">
        <v>9</v>
      </c>
    </row>
    <row r="155" spans="2:12" ht="15" customHeight="1" x14ac:dyDescent="0.25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t="s">
        <v>13</v>
      </c>
    </row>
    <row r="156" spans="2:12" ht="15" customHeight="1" x14ac:dyDescent="0.25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t="s">
        <v>13</v>
      </c>
    </row>
    <row r="157" spans="2:12" ht="15" customHeight="1" x14ac:dyDescent="0.25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t="s">
        <v>13</v>
      </c>
    </row>
    <row r="158" spans="2:12" ht="15" customHeight="1" x14ac:dyDescent="0.25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t="s">
        <v>18</v>
      </c>
    </row>
    <row r="159" spans="2:12" ht="15" customHeight="1" x14ac:dyDescent="0.25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t="s">
        <v>13</v>
      </c>
    </row>
    <row r="160" spans="2:12" ht="15" customHeight="1" x14ac:dyDescent="0.25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t="s">
        <v>13</v>
      </c>
    </row>
    <row r="161" spans="2:12" ht="15" customHeight="1" x14ac:dyDescent="0.25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t="s">
        <v>9</v>
      </c>
    </row>
    <row r="162" spans="2:12" ht="15" customHeight="1" x14ac:dyDescent="0.25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t="s">
        <v>25</v>
      </c>
    </row>
    <row r="163" spans="2:12" ht="15" customHeight="1" x14ac:dyDescent="0.25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t="s">
        <v>25</v>
      </c>
    </row>
    <row r="164" spans="2:12" ht="15" customHeight="1" x14ac:dyDescent="0.25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t="s">
        <v>25</v>
      </c>
    </row>
    <row r="165" spans="2:12" ht="15" customHeight="1" x14ac:dyDescent="0.25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t="s">
        <v>18</v>
      </c>
    </row>
    <row r="166" spans="2:12" ht="15" customHeight="1" x14ac:dyDescent="0.25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t="s">
        <v>9</v>
      </c>
    </row>
    <row r="167" spans="2:12" ht="15" customHeight="1" x14ac:dyDescent="0.25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t="s">
        <v>9</v>
      </c>
    </row>
    <row r="168" spans="2:12" ht="15" customHeight="1" x14ac:dyDescent="0.25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t="s">
        <v>18</v>
      </c>
    </row>
    <row r="169" spans="2:12" ht="15" customHeight="1" x14ac:dyDescent="0.25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t="s">
        <v>13</v>
      </c>
    </row>
    <row r="170" spans="2:12" ht="15" customHeight="1" x14ac:dyDescent="0.25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t="s">
        <v>9</v>
      </c>
    </row>
    <row r="171" spans="2:12" ht="15" customHeight="1" x14ac:dyDescent="0.25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t="s">
        <v>9</v>
      </c>
    </row>
    <row r="172" spans="2:12" ht="15" customHeight="1" x14ac:dyDescent="0.25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t="s">
        <v>18</v>
      </c>
    </row>
    <row r="173" spans="2:12" ht="15" customHeight="1" x14ac:dyDescent="0.25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t="s">
        <v>9</v>
      </c>
    </row>
    <row r="174" spans="2:12" ht="15" customHeight="1" x14ac:dyDescent="0.25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t="s">
        <v>9</v>
      </c>
    </row>
    <row r="175" spans="2:12" ht="15" customHeight="1" x14ac:dyDescent="0.25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t="s">
        <v>9</v>
      </c>
    </row>
    <row r="176" spans="2:12" ht="15" customHeight="1" x14ac:dyDescent="0.25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t="s">
        <v>9</v>
      </c>
    </row>
    <row r="177" spans="2:12" ht="15" customHeight="1" x14ac:dyDescent="0.25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t="s">
        <v>9</v>
      </c>
    </row>
    <row r="178" spans="2:12" ht="15" customHeight="1" x14ac:dyDescent="0.25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t="s">
        <v>9</v>
      </c>
    </row>
    <row r="179" spans="2:12" ht="15" customHeight="1" x14ac:dyDescent="0.25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t="s">
        <v>13</v>
      </c>
    </row>
    <row r="180" spans="2:12" ht="15" customHeight="1" x14ac:dyDescent="0.25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t="s">
        <v>9</v>
      </c>
    </row>
    <row r="181" spans="2:12" ht="15" customHeight="1" x14ac:dyDescent="0.25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t="s">
        <v>13</v>
      </c>
    </row>
    <row r="182" spans="2:12" ht="15" customHeight="1" x14ac:dyDescent="0.25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t="s">
        <v>13</v>
      </c>
    </row>
    <row r="183" spans="2:12" ht="15" customHeight="1" x14ac:dyDescent="0.25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t="s">
        <v>18</v>
      </c>
    </row>
    <row r="184" spans="2:12" ht="15" customHeight="1" x14ac:dyDescent="0.25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t="s">
        <v>25</v>
      </c>
    </row>
    <row r="185" spans="2:12" ht="15" customHeight="1" x14ac:dyDescent="0.25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t="s">
        <v>9</v>
      </c>
    </row>
    <row r="186" spans="2:12" ht="15" customHeight="1" x14ac:dyDescent="0.25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t="s">
        <v>25</v>
      </c>
    </row>
    <row r="187" spans="2:12" ht="15" customHeight="1" x14ac:dyDescent="0.25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t="s">
        <v>9</v>
      </c>
    </row>
    <row r="188" spans="2:12" ht="15" customHeight="1" x14ac:dyDescent="0.25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t="s">
        <v>9</v>
      </c>
    </row>
    <row r="189" spans="2:12" ht="15" customHeight="1" x14ac:dyDescent="0.25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t="s">
        <v>13</v>
      </c>
    </row>
    <row r="190" spans="2:12" ht="15" customHeight="1" x14ac:dyDescent="0.25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t="s">
        <v>13</v>
      </c>
    </row>
    <row r="191" spans="2:12" ht="15" customHeight="1" x14ac:dyDescent="0.25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t="s">
        <v>18</v>
      </c>
    </row>
    <row r="192" spans="2:12" ht="15" customHeight="1" x14ac:dyDescent="0.25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t="s">
        <v>18</v>
      </c>
    </row>
    <row r="193" spans="2:12" ht="15" customHeight="1" x14ac:dyDescent="0.25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t="s">
        <v>9</v>
      </c>
    </row>
    <row r="194" spans="2:12" ht="15" customHeight="1" x14ac:dyDescent="0.25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t="s">
        <v>9</v>
      </c>
    </row>
    <row r="195" spans="2:12" ht="15" customHeight="1" x14ac:dyDescent="0.25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t="s">
        <v>18</v>
      </c>
    </row>
    <row r="196" spans="2:12" ht="15" customHeight="1" x14ac:dyDescent="0.25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t="s">
        <v>9</v>
      </c>
    </row>
    <row r="197" spans="2:12" ht="15" customHeight="1" x14ac:dyDescent="0.25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t="s">
        <v>9</v>
      </c>
    </row>
    <row r="198" spans="2:12" ht="15" customHeight="1" x14ac:dyDescent="0.25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t="s">
        <v>13</v>
      </c>
    </row>
    <row r="199" spans="2:12" ht="15" customHeight="1" x14ac:dyDescent="0.25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t="s">
        <v>9</v>
      </c>
    </row>
    <row r="200" spans="2:12" ht="15" customHeight="1" x14ac:dyDescent="0.25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t="s">
        <v>18</v>
      </c>
    </row>
    <row r="201" spans="2:12" ht="15" customHeight="1" x14ac:dyDescent="0.25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t="s">
        <v>18</v>
      </c>
    </row>
    <row r="202" spans="2:12" ht="15" customHeight="1" x14ac:dyDescent="0.25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t="s">
        <v>13</v>
      </c>
    </row>
    <row r="203" spans="2:12" ht="15" customHeight="1" x14ac:dyDescent="0.25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t="s">
        <v>9</v>
      </c>
    </row>
    <row r="204" spans="2:12" ht="15" customHeight="1" x14ac:dyDescent="0.25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t="s">
        <v>13</v>
      </c>
    </row>
    <row r="205" spans="2:12" ht="15" customHeight="1" x14ac:dyDescent="0.25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t="s">
        <v>25</v>
      </c>
    </row>
    <row r="206" spans="2:12" ht="15" customHeight="1" x14ac:dyDescent="0.25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t="s">
        <v>18</v>
      </c>
    </row>
    <row r="207" spans="2:12" ht="15" customHeight="1" x14ac:dyDescent="0.25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t="s">
        <v>9</v>
      </c>
    </row>
    <row r="208" spans="2:12" ht="15" customHeight="1" x14ac:dyDescent="0.25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t="s">
        <v>9</v>
      </c>
    </row>
    <row r="209" spans="2:12" ht="15" customHeight="1" x14ac:dyDescent="0.25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t="s">
        <v>9</v>
      </c>
    </row>
    <row r="210" spans="2:12" ht="15" customHeight="1" x14ac:dyDescent="0.25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t="s">
        <v>25</v>
      </c>
    </row>
    <row r="211" spans="2:12" ht="15" customHeight="1" x14ac:dyDescent="0.25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t="s">
        <v>13</v>
      </c>
    </row>
    <row r="212" spans="2:12" ht="15" customHeight="1" x14ac:dyDescent="0.25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t="s">
        <v>13</v>
      </c>
    </row>
    <row r="213" spans="2:12" ht="15" customHeight="1" x14ac:dyDescent="0.25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t="s">
        <v>13</v>
      </c>
    </row>
    <row r="214" spans="2:12" ht="15" customHeight="1" x14ac:dyDescent="0.25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>
        <f>tblSalaries[[#This Row],[clean Salary (in local currency)]]*VLOOKUP(tblSalaries[[#This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VLOOKUP(tblSalaries[[#This Row],[Where do you work]],tblCountries[[Actual]:[Mapping]],2,FALSE)</f>
        <v>USA</v>
      </c>
      <c r="L214" t="s">
        <v>9</v>
      </c>
    </row>
    <row r="215" spans="2:12" ht="15" customHeight="1" x14ac:dyDescent="0.25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t="s">
        <v>9</v>
      </c>
    </row>
    <row r="216" spans="2:12" ht="15" customHeight="1" x14ac:dyDescent="0.25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t="s">
        <v>9</v>
      </c>
    </row>
    <row r="217" spans="2:12" ht="15" customHeight="1" x14ac:dyDescent="0.25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t="s">
        <v>9</v>
      </c>
    </row>
    <row r="218" spans="2:12" ht="15" customHeight="1" x14ac:dyDescent="0.25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t="s">
        <v>18</v>
      </c>
    </row>
    <row r="219" spans="2:12" ht="15" customHeight="1" x14ac:dyDescent="0.25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t="s">
        <v>9</v>
      </c>
    </row>
    <row r="220" spans="2:12" ht="15" customHeight="1" x14ac:dyDescent="0.25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t="s">
        <v>9</v>
      </c>
    </row>
    <row r="221" spans="2:12" ht="15" customHeight="1" x14ac:dyDescent="0.25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t="s">
        <v>9</v>
      </c>
    </row>
    <row r="222" spans="2:12" ht="15" customHeight="1" x14ac:dyDescent="0.25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t="s">
        <v>9</v>
      </c>
    </row>
    <row r="223" spans="2:12" ht="15" customHeight="1" x14ac:dyDescent="0.25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t="s">
        <v>9</v>
      </c>
    </row>
    <row r="224" spans="2:12" ht="15" customHeight="1" x14ac:dyDescent="0.25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t="s">
        <v>9</v>
      </c>
    </row>
    <row r="225" spans="2:12" ht="15" customHeight="1" x14ac:dyDescent="0.25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t="s">
        <v>9</v>
      </c>
    </row>
    <row r="226" spans="2:12" ht="15" customHeight="1" x14ac:dyDescent="0.25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t="s">
        <v>9</v>
      </c>
    </row>
    <row r="227" spans="2:12" ht="15" customHeight="1" x14ac:dyDescent="0.25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t="s">
        <v>25</v>
      </c>
    </row>
    <row r="228" spans="2:12" ht="15" customHeight="1" x14ac:dyDescent="0.25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t="s">
        <v>18</v>
      </c>
    </row>
    <row r="229" spans="2:12" ht="15" customHeight="1" x14ac:dyDescent="0.25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t="s">
        <v>25</v>
      </c>
    </row>
    <row r="230" spans="2:12" ht="15" customHeight="1" x14ac:dyDescent="0.25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t="s">
        <v>18</v>
      </c>
    </row>
    <row r="231" spans="2:12" ht="15" customHeight="1" x14ac:dyDescent="0.25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>
        <f>tblSalaries[[#This Row],[clean Salary (in local currency)]]*VLOOKUP(tblSalaries[[#This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VLOOKUP(tblSalaries[[#This Row],[Where do you work]],tblCountries[[Actual]:[Mapping]],2,FALSE)</f>
        <v>USA</v>
      </c>
      <c r="L231" t="s">
        <v>18</v>
      </c>
    </row>
    <row r="232" spans="2:12" ht="15" customHeight="1" x14ac:dyDescent="0.25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>
        <f>tblSalaries[[#This Row],[clean Salary (in local currency)]]*VLOOKUP(tblSalaries[[#This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VLOOKUP(tblSalaries[[#This Row],[Where do you work]],tblCountries[[Actual]:[Mapping]],2,FALSE)</f>
        <v>USA</v>
      </c>
      <c r="L232" t="s">
        <v>9</v>
      </c>
    </row>
    <row r="233" spans="2:12" ht="15" customHeight="1" x14ac:dyDescent="0.25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t="s">
        <v>9</v>
      </c>
    </row>
    <row r="234" spans="2:12" ht="15" customHeight="1" x14ac:dyDescent="0.25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t="s">
        <v>18</v>
      </c>
    </row>
    <row r="235" spans="2:12" ht="15" customHeight="1" x14ac:dyDescent="0.25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t="s">
        <v>9</v>
      </c>
    </row>
    <row r="236" spans="2:12" ht="15" customHeight="1" x14ac:dyDescent="0.25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t="s">
        <v>9</v>
      </c>
    </row>
    <row r="237" spans="2:12" ht="15" customHeight="1" x14ac:dyDescent="0.25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t="s">
        <v>18</v>
      </c>
    </row>
    <row r="238" spans="2:12" ht="15" customHeight="1" x14ac:dyDescent="0.25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t="s">
        <v>18</v>
      </c>
    </row>
    <row r="239" spans="2:12" ht="15" customHeight="1" x14ac:dyDescent="0.25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t="s">
        <v>13</v>
      </c>
    </row>
    <row r="240" spans="2:12" ht="15" customHeight="1" x14ac:dyDescent="0.25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t="s">
        <v>9</v>
      </c>
    </row>
    <row r="241" spans="2:12" ht="15" customHeight="1" x14ac:dyDescent="0.25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t="s">
        <v>13</v>
      </c>
    </row>
    <row r="242" spans="2:12" ht="15" customHeight="1" x14ac:dyDescent="0.25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t="s">
        <v>18</v>
      </c>
    </row>
    <row r="243" spans="2:12" ht="15" customHeight="1" x14ac:dyDescent="0.25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t="s">
        <v>9</v>
      </c>
    </row>
    <row r="244" spans="2:12" ht="15" customHeight="1" x14ac:dyDescent="0.25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t="s">
        <v>18</v>
      </c>
    </row>
    <row r="245" spans="2:12" ht="15" customHeight="1" x14ac:dyDescent="0.25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t="s">
        <v>9</v>
      </c>
    </row>
    <row r="246" spans="2:12" ht="15" customHeight="1" x14ac:dyDescent="0.25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t="s">
        <v>9</v>
      </c>
    </row>
    <row r="247" spans="2:12" ht="15" customHeight="1" x14ac:dyDescent="0.25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t="s">
        <v>9</v>
      </c>
    </row>
    <row r="248" spans="2:12" ht="15" customHeight="1" x14ac:dyDescent="0.25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t="s">
        <v>18</v>
      </c>
    </row>
    <row r="249" spans="2:12" ht="15" customHeight="1" x14ac:dyDescent="0.25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t="s">
        <v>9</v>
      </c>
    </row>
    <row r="250" spans="2:12" ht="15" customHeight="1" x14ac:dyDescent="0.25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t="s">
        <v>9</v>
      </c>
    </row>
    <row r="251" spans="2:12" ht="15" customHeight="1" x14ac:dyDescent="0.25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t="s">
        <v>25</v>
      </c>
    </row>
    <row r="252" spans="2:12" ht="15" customHeight="1" x14ac:dyDescent="0.25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t="s">
        <v>9</v>
      </c>
    </row>
    <row r="253" spans="2:12" ht="15" customHeight="1" x14ac:dyDescent="0.25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t="s">
        <v>13</v>
      </c>
    </row>
    <row r="254" spans="2:12" ht="15" customHeight="1" x14ac:dyDescent="0.25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t="s">
        <v>9</v>
      </c>
    </row>
    <row r="255" spans="2:12" ht="15" customHeight="1" x14ac:dyDescent="0.25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t="s">
        <v>13</v>
      </c>
    </row>
    <row r="256" spans="2:12" ht="15" customHeight="1" x14ac:dyDescent="0.25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t="s">
        <v>9</v>
      </c>
    </row>
    <row r="257" spans="2:12" ht="15" customHeight="1" x14ac:dyDescent="0.25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t="s">
        <v>13</v>
      </c>
    </row>
    <row r="258" spans="2:12" ht="15" customHeight="1" x14ac:dyDescent="0.25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t="s">
        <v>18</v>
      </c>
    </row>
    <row r="259" spans="2:12" ht="15" customHeight="1" x14ac:dyDescent="0.25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t="s">
        <v>13</v>
      </c>
    </row>
    <row r="260" spans="2:12" ht="15" customHeight="1" x14ac:dyDescent="0.25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t="s">
        <v>18</v>
      </c>
    </row>
    <row r="261" spans="2:12" ht="15" customHeight="1" x14ac:dyDescent="0.25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t="s">
        <v>13</v>
      </c>
    </row>
    <row r="262" spans="2:12" ht="15" customHeight="1" x14ac:dyDescent="0.25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t="s">
        <v>9</v>
      </c>
    </row>
    <row r="263" spans="2:12" ht="15" customHeight="1" x14ac:dyDescent="0.25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t="s">
        <v>13</v>
      </c>
    </row>
    <row r="264" spans="2:12" ht="15" customHeight="1" x14ac:dyDescent="0.25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t="s">
        <v>13</v>
      </c>
    </row>
    <row r="265" spans="2:12" ht="15" customHeight="1" x14ac:dyDescent="0.25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t="s">
        <v>13</v>
      </c>
    </row>
    <row r="266" spans="2:12" ht="15" customHeight="1" x14ac:dyDescent="0.25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t="s">
        <v>13</v>
      </c>
    </row>
    <row r="267" spans="2:12" ht="15" customHeight="1" x14ac:dyDescent="0.25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t="s">
        <v>9</v>
      </c>
    </row>
    <row r="268" spans="2:12" ht="15" customHeight="1" x14ac:dyDescent="0.25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t="s">
        <v>13</v>
      </c>
    </row>
    <row r="269" spans="2:12" ht="15" customHeight="1" x14ac:dyDescent="0.25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>
        <f>tblSalaries[[#This Row],[clean Salary (in local currency)]]*VLOOKUP(tblSalaries[[#This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VLOOKUP(tblSalaries[[#This Row],[Where do you work]],tblCountries[[Actual]:[Mapping]],2,FALSE)</f>
        <v>USA</v>
      </c>
      <c r="L269" t="s">
        <v>18</v>
      </c>
    </row>
    <row r="270" spans="2:12" ht="15" customHeight="1" x14ac:dyDescent="0.25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t="s">
        <v>25</v>
      </c>
    </row>
    <row r="271" spans="2:12" ht="15" customHeight="1" x14ac:dyDescent="0.25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t="s">
        <v>9</v>
      </c>
    </row>
    <row r="272" spans="2:12" ht="15" customHeight="1" x14ac:dyDescent="0.25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>
        <f>tblSalaries[[#This Row],[clean Salary (in local currency)]]*VLOOKUP(tblSalaries[[#This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VLOOKUP(tblSalaries[[#This Row],[Where do you work]],tblCountries[[Actual]:[Mapping]],2,FALSE)</f>
        <v>USA</v>
      </c>
      <c r="L272" t="s">
        <v>18</v>
      </c>
    </row>
    <row r="273" spans="2:12" ht="15" customHeight="1" x14ac:dyDescent="0.25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t="s">
        <v>13</v>
      </c>
    </row>
    <row r="274" spans="2:12" ht="15" customHeight="1" x14ac:dyDescent="0.25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t="s">
        <v>18</v>
      </c>
    </row>
    <row r="275" spans="2:12" ht="15" customHeight="1" x14ac:dyDescent="0.25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t="s">
        <v>9</v>
      </c>
    </row>
    <row r="276" spans="2:12" ht="15" customHeight="1" x14ac:dyDescent="0.25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t="s">
        <v>9</v>
      </c>
    </row>
    <row r="277" spans="2:12" ht="15" customHeight="1" x14ac:dyDescent="0.25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t="s">
        <v>18</v>
      </c>
    </row>
    <row r="278" spans="2:12" ht="15" customHeight="1" x14ac:dyDescent="0.25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t="s">
        <v>13</v>
      </c>
    </row>
    <row r="279" spans="2:12" ht="15" customHeight="1" x14ac:dyDescent="0.25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t="s">
        <v>13</v>
      </c>
    </row>
    <row r="280" spans="2:12" ht="15" customHeight="1" x14ac:dyDescent="0.25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t="s">
        <v>13</v>
      </c>
    </row>
    <row r="281" spans="2:12" ht="15" customHeight="1" x14ac:dyDescent="0.25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t="s">
        <v>25</v>
      </c>
    </row>
    <row r="282" spans="2:12" ht="15" customHeight="1" x14ac:dyDescent="0.25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t="s">
        <v>13</v>
      </c>
    </row>
    <row r="283" spans="2:12" ht="15" customHeight="1" x14ac:dyDescent="0.25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t="s">
        <v>9</v>
      </c>
    </row>
    <row r="284" spans="2:12" ht="15" customHeight="1" x14ac:dyDescent="0.25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t="s">
        <v>18</v>
      </c>
    </row>
    <row r="285" spans="2:12" ht="15" customHeight="1" x14ac:dyDescent="0.25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t="s">
        <v>13</v>
      </c>
    </row>
    <row r="286" spans="2:12" ht="15" customHeight="1" x14ac:dyDescent="0.25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t="s">
        <v>9</v>
      </c>
    </row>
    <row r="287" spans="2:12" ht="15" customHeight="1" x14ac:dyDescent="0.25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>
        <f>tblSalaries[[#This Row],[clean Salary (in local currency)]]*VLOOKUP(tblSalaries[[#This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VLOOKUP(tblSalaries[[#This Row],[Where do you work]],tblCountries[[Actual]:[Mapping]],2,FALSE)</f>
        <v>India</v>
      </c>
      <c r="L287" t="s">
        <v>13</v>
      </c>
    </row>
    <row r="288" spans="2:12" ht="15" customHeight="1" x14ac:dyDescent="0.25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t="s">
        <v>13</v>
      </c>
    </row>
    <row r="289" spans="2:12" ht="15" customHeight="1" x14ac:dyDescent="0.25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t="s">
        <v>13</v>
      </c>
    </row>
    <row r="290" spans="2:12" ht="15" customHeight="1" x14ac:dyDescent="0.25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t="s">
        <v>18</v>
      </c>
    </row>
    <row r="291" spans="2:12" ht="15" customHeight="1" x14ac:dyDescent="0.25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t="s">
        <v>9</v>
      </c>
    </row>
    <row r="292" spans="2:12" ht="15" customHeight="1" x14ac:dyDescent="0.25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t="s">
        <v>9</v>
      </c>
    </row>
    <row r="293" spans="2:12" ht="15" customHeight="1" x14ac:dyDescent="0.25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t="s">
        <v>9</v>
      </c>
    </row>
    <row r="294" spans="2:12" ht="15" customHeight="1" x14ac:dyDescent="0.25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t="s">
        <v>13</v>
      </c>
    </row>
    <row r="295" spans="2:12" ht="15" customHeight="1" x14ac:dyDescent="0.25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t="s">
        <v>9</v>
      </c>
    </row>
    <row r="296" spans="2:12" ht="15" customHeight="1" x14ac:dyDescent="0.25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t="s">
        <v>9</v>
      </c>
    </row>
    <row r="297" spans="2:12" ht="15" customHeight="1" x14ac:dyDescent="0.25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t="s">
        <v>13</v>
      </c>
    </row>
    <row r="298" spans="2:12" ht="15" customHeight="1" x14ac:dyDescent="0.25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t="s">
        <v>18</v>
      </c>
    </row>
    <row r="299" spans="2:12" ht="15" customHeight="1" x14ac:dyDescent="0.25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t="s">
        <v>9</v>
      </c>
    </row>
    <row r="300" spans="2:12" ht="15" customHeight="1" x14ac:dyDescent="0.25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>
        <f>tblSalaries[[#This Row],[clean Salary (in local currency)]]*VLOOKUP(tblSalaries[[#This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VLOOKUP(tblSalaries[[#This Row],[Where do you work]],tblCountries[[Actual]:[Mapping]],2,FALSE)</f>
        <v>USA</v>
      </c>
      <c r="L300" t="s">
        <v>25</v>
      </c>
    </row>
    <row r="301" spans="2:12" ht="15" customHeight="1" x14ac:dyDescent="0.25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t="s">
        <v>13</v>
      </c>
    </row>
    <row r="302" spans="2:12" ht="15" customHeight="1" x14ac:dyDescent="0.25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t="s">
        <v>13</v>
      </c>
    </row>
    <row r="303" spans="2:12" ht="15" customHeight="1" x14ac:dyDescent="0.25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t="s">
        <v>9</v>
      </c>
    </row>
    <row r="304" spans="2:12" ht="15" customHeight="1" x14ac:dyDescent="0.25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t="s">
        <v>13</v>
      </c>
    </row>
    <row r="305" spans="2:12" ht="15" customHeight="1" x14ac:dyDescent="0.25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t="s">
        <v>9</v>
      </c>
    </row>
    <row r="306" spans="2:12" ht="15" customHeight="1" x14ac:dyDescent="0.25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t="s">
        <v>13</v>
      </c>
    </row>
    <row r="307" spans="2:12" ht="15" customHeight="1" x14ac:dyDescent="0.25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t="s">
        <v>13</v>
      </c>
    </row>
    <row r="308" spans="2:12" ht="15" customHeight="1" x14ac:dyDescent="0.25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3999</v>
      </c>
      <c r="J308" t="s">
        <v>382</v>
      </c>
      <c r="K308" t="str">
        <f>VLOOKUP(tblSalaries[[#This Row],[Where do you work]],tblCountries[[Actual]:[Mapping]],2,FALSE)</f>
        <v>Netherlands</v>
      </c>
      <c r="L308" t="s">
        <v>13</v>
      </c>
    </row>
    <row r="309" spans="2:12" ht="15" customHeight="1" x14ac:dyDescent="0.25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t="s">
        <v>9</v>
      </c>
    </row>
    <row r="310" spans="2:12" ht="15" customHeight="1" x14ac:dyDescent="0.25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t="s">
        <v>25</v>
      </c>
    </row>
    <row r="311" spans="2:12" ht="15" customHeight="1" x14ac:dyDescent="0.25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t="s">
        <v>9</v>
      </c>
    </row>
    <row r="312" spans="2:12" ht="15" customHeight="1" x14ac:dyDescent="0.25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t="s">
        <v>25</v>
      </c>
    </row>
    <row r="313" spans="2:12" ht="15" customHeight="1" x14ac:dyDescent="0.25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t="s">
        <v>9</v>
      </c>
    </row>
    <row r="314" spans="2:12" ht="15" customHeight="1" x14ac:dyDescent="0.25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t="s">
        <v>13</v>
      </c>
    </row>
    <row r="315" spans="2:12" ht="15" customHeight="1" x14ac:dyDescent="0.25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t="s">
        <v>13</v>
      </c>
    </row>
    <row r="316" spans="2:12" ht="15" customHeight="1" x14ac:dyDescent="0.25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t="s">
        <v>18</v>
      </c>
    </row>
    <row r="317" spans="2:12" ht="15" customHeight="1" x14ac:dyDescent="0.25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t="s">
        <v>13</v>
      </c>
    </row>
    <row r="318" spans="2:12" ht="15" customHeight="1" x14ac:dyDescent="0.25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t="s">
        <v>9</v>
      </c>
    </row>
    <row r="319" spans="2:12" ht="15" customHeight="1" x14ac:dyDescent="0.25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t="s">
        <v>9</v>
      </c>
    </row>
    <row r="320" spans="2:12" ht="15" customHeight="1" x14ac:dyDescent="0.25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t="s">
        <v>9</v>
      </c>
    </row>
    <row r="321" spans="2:12" ht="15" customHeight="1" x14ac:dyDescent="0.25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t="s">
        <v>9</v>
      </c>
    </row>
    <row r="322" spans="2:12" ht="15" customHeight="1" x14ac:dyDescent="0.25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t="s">
        <v>9</v>
      </c>
    </row>
    <row r="323" spans="2:12" ht="15" customHeight="1" x14ac:dyDescent="0.25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Brasil</v>
      </c>
      <c r="L323" t="s">
        <v>13</v>
      </c>
    </row>
    <row r="324" spans="2:12" ht="15" customHeight="1" x14ac:dyDescent="0.25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t="s">
        <v>9</v>
      </c>
    </row>
    <row r="325" spans="2:12" ht="15" customHeight="1" x14ac:dyDescent="0.25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t="s">
        <v>9</v>
      </c>
    </row>
    <row r="326" spans="2:12" ht="15" customHeight="1" x14ac:dyDescent="0.25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t="s">
        <v>13</v>
      </c>
    </row>
    <row r="327" spans="2:12" ht="15" customHeight="1" x14ac:dyDescent="0.25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VLOOKUP(tblSalaries[[#This Row],[Where do you work]],tblCountries[[Actual]:[Mapping]],2,FALSE)</f>
        <v>Philippines</v>
      </c>
      <c r="L327" t="s">
        <v>9</v>
      </c>
    </row>
    <row r="328" spans="2:12" ht="15" customHeight="1" x14ac:dyDescent="0.25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t="s">
        <v>9</v>
      </c>
    </row>
    <row r="329" spans="2:12" ht="15" customHeight="1" x14ac:dyDescent="0.25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t="s">
        <v>9</v>
      </c>
    </row>
    <row r="330" spans="2:12" ht="15" customHeight="1" x14ac:dyDescent="0.25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t="s">
        <v>18</v>
      </c>
    </row>
    <row r="331" spans="2:12" ht="15" customHeight="1" x14ac:dyDescent="0.25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t="s">
        <v>25</v>
      </c>
    </row>
    <row r="332" spans="2:12" ht="15" customHeight="1" x14ac:dyDescent="0.25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t="s">
        <v>18</v>
      </c>
    </row>
    <row r="333" spans="2:12" ht="15" customHeight="1" x14ac:dyDescent="0.25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t="s">
        <v>13</v>
      </c>
    </row>
    <row r="334" spans="2:12" ht="15" customHeight="1" x14ac:dyDescent="0.25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t="s">
        <v>13</v>
      </c>
    </row>
    <row r="335" spans="2:12" ht="15" customHeight="1" x14ac:dyDescent="0.25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t="s">
        <v>9</v>
      </c>
    </row>
    <row r="336" spans="2:12" ht="15" customHeight="1" x14ac:dyDescent="0.25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t="s">
        <v>9</v>
      </c>
    </row>
    <row r="337" spans="2:12" ht="15" customHeight="1" x14ac:dyDescent="0.25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t="s">
        <v>9</v>
      </c>
    </row>
    <row r="338" spans="2:12" ht="15" customHeight="1" x14ac:dyDescent="0.25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t="s">
        <v>13</v>
      </c>
    </row>
    <row r="339" spans="2:12" ht="15" customHeight="1" x14ac:dyDescent="0.25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t="s">
        <v>18</v>
      </c>
    </row>
    <row r="340" spans="2:12" ht="15" customHeight="1" x14ac:dyDescent="0.25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t="s">
        <v>9</v>
      </c>
    </row>
    <row r="341" spans="2:12" ht="15" customHeight="1" x14ac:dyDescent="0.25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t="s">
        <v>13</v>
      </c>
    </row>
    <row r="342" spans="2:12" ht="15" customHeight="1" x14ac:dyDescent="0.25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t="s">
        <v>13</v>
      </c>
    </row>
    <row r="343" spans="2:12" ht="15" customHeight="1" x14ac:dyDescent="0.25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t="s">
        <v>9</v>
      </c>
    </row>
    <row r="344" spans="2:12" ht="15" customHeight="1" x14ac:dyDescent="0.25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t="s">
        <v>9</v>
      </c>
    </row>
    <row r="345" spans="2:12" ht="15" customHeight="1" x14ac:dyDescent="0.25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>
        <f>tblSalaries[[#This Row],[clean Salary (in local currency)]]*VLOOKUP(tblSalaries[[#This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VLOOKUP(tblSalaries[[#This Row],[Where do you work]],tblCountries[[Actual]:[Mapping]],2,FALSE)</f>
        <v>India</v>
      </c>
      <c r="L345" t="s">
        <v>9</v>
      </c>
    </row>
    <row r="346" spans="2:12" ht="15" customHeight="1" x14ac:dyDescent="0.25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t="s">
        <v>9</v>
      </c>
    </row>
    <row r="347" spans="2:12" ht="15" customHeight="1" x14ac:dyDescent="0.25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t="s">
        <v>9</v>
      </c>
    </row>
    <row r="348" spans="2:12" ht="15" customHeight="1" x14ac:dyDescent="0.25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t="s">
        <v>18</v>
      </c>
    </row>
    <row r="349" spans="2:12" ht="15" customHeight="1" x14ac:dyDescent="0.25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t="s">
        <v>9</v>
      </c>
    </row>
    <row r="350" spans="2:12" ht="15" customHeight="1" x14ac:dyDescent="0.25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t="s">
        <v>13</v>
      </c>
    </row>
    <row r="351" spans="2:12" ht="15" customHeight="1" x14ac:dyDescent="0.25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t="s">
        <v>18</v>
      </c>
    </row>
    <row r="352" spans="2:12" ht="15" customHeight="1" x14ac:dyDescent="0.25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t="s">
        <v>13</v>
      </c>
    </row>
    <row r="353" spans="2:12" ht="15" customHeight="1" x14ac:dyDescent="0.25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t="s">
        <v>18</v>
      </c>
    </row>
    <row r="354" spans="2:12" ht="15" customHeight="1" x14ac:dyDescent="0.25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t="s">
        <v>18</v>
      </c>
    </row>
    <row r="355" spans="2:12" ht="15" customHeight="1" x14ac:dyDescent="0.25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t="s">
        <v>9</v>
      </c>
    </row>
    <row r="356" spans="2:12" ht="15" customHeight="1" x14ac:dyDescent="0.25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t="s">
        <v>186</v>
      </c>
    </row>
    <row r="357" spans="2:12" ht="15" customHeight="1" x14ac:dyDescent="0.25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t="s">
        <v>18</v>
      </c>
    </row>
    <row r="358" spans="2:12" ht="15" customHeight="1" x14ac:dyDescent="0.25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t="s">
        <v>13</v>
      </c>
    </row>
    <row r="359" spans="2:12" ht="15" customHeight="1" x14ac:dyDescent="0.25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>
        <f>tblSalaries[[#This Row],[clean Salary (in local currency)]]*VLOOKUP(tblSalaries[[#This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VLOOKUP(tblSalaries[[#This Row],[Where do you work]],tblCountries[[Actual]:[Mapping]],2,FALSE)</f>
        <v>USA</v>
      </c>
      <c r="L359" t="s">
        <v>13</v>
      </c>
    </row>
    <row r="360" spans="2:12" ht="15" customHeight="1" x14ac:dyDescent="0.25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t="s">
        <v>9</v>
      </c>
    </row>
    <row r="361" spans="2:12" ht="15" customHeight="1" x14ac:dyDescent="0.25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t="s">
        <v>25</v>
      </c>
    </row>
    <row r="362" spans="2:12" ht="15" customHeight="1" x14ac:dyDescent="0.25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t="s">
        <v>9</v>
      </c>
    </row>
    <row r="363" spans="2:12" ht="15" customHeight="1" x14ac:dyDescent="0.25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t="s">
        <v>9</v>
      </c>
    </row>
    <row r="364" spans="2:12" ht="15" customHeight="1" x14ac:dyDescent="0.25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t="s">
        <v>9</v>
      </c>
    </row>
    <row r="365" spans="2:12" ht="15" customHeight="1" x14ac:dyDescent="0.25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Brasil</v>
      </c>
      <c r="L365" t="s">
        <v>13</v>
      </c>
    </row>
    <row r="366" spans="2:12" ht="15" customHeight="1" x14ac:dyDescent="0.25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t="s">
        <v>13</v>
      </c>
    </row>
    <row r="367" spans="2:12" ht="15" customHeight="1" x14ac:dyDescent="0.25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t="s">
        <v>18</v>
      </c>
    </row>
    <row r="368" spans="2:12" ht="15" customHeight="1" x14ac:dyDescent="0.25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>
        <f>tblSalaries[[#This Row],[clean Salary (in local currency)]]*VLOOKUP(tblSalaries[[#This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VLOOKUP(tblSalaries[[#This Row],[Where do you work]],tblCountries[[Actual]:[Mapping]],2,FALSE)</f>
        <v>India</v>
      </c>
      <c r="L368" t="s">
        <v>18</v>
      </c>
    </row>
    <row r="369" spans="2:12" ht="15" customHeight="1" x14ac:dyDescent="0.25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t="s">
        <v>25</v>
      </c>
    </row>
    <row r="370" spans="2:12" ht="15" customHeight="1" x14ac:dyDescent="0.25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t="s">
        <v>18</v>
      </c>
    </row>
    <row r="371" spans="2:12" ht="15" customHeight="1" x14ac:dyDescent="0.25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t="s">
        <v>13</v>
      </c>
    </row>
    <row r="372" spans="2:12" ht="15" customHeight="1" x14ac:dyDescent="0.25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>
        <f>tblSalaries[[#This Row],[clean Salary (in local currency)]]*VLOOKUP(tblSalaries[[#This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VLOOKUP(tblSalaries[[#This Row],[Where do you work]],tblCountries[[Actual]:[Mapping]],2,FALSE)</f>
        <v>USA</v>
      </c>
      <c r="L372" t="s">
        <v>18</v>
      </c>
    </row>
    <row r="373" spans="2:12" ht="15" customHeight="1" x14ac:dyDescent="0.25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t="s">
        <v>9</v>
      </c>
    </row>
    <row r="374" spans="2:12" ht="15" customHeight="1" x14ac:dyDescent="0.25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t="s">
        <v>18</v>
      </c>
    </row>
    <row r="375" spans="2:12" ht="15" customHeight="1" x14ac:dyDescent="0.25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t="s">
        <v>9</v>
      </c>
    </row>
    <row r="376" spans="2:12" ht="15" customHeight="1" x14ac:dyDescent="0.25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t="s">
        <v>18</v>
      </c>
    </row>
    <row r="377" spans="2:12" ht="15" customHeight="1" x14ac:dyDescent="0.25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>
        <f>tblSalaries[[#This Row],[clean Salary (in local currency)]]*VLOOKUP(tblSalaries[[#This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VLOOKUP(tblSalaries[[#This Row],[Where do you work]],tblCountries[[Actual]:[Mapping]],2,FALSE)</f>
        <v>UK</v>
      </c>
      <c r="L377" t="s">
        <v>18</v>
      </c>
    </row>
    <row r="378" spans="2:12" ht="15" customHeight="1" x14ac:dyDescent="0.25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t="s">
        <v>13</v>
      </c>
    </row>
    <row r="379" spans="2:12" ht="15" customHeight="1" x14ac:dyDescent="0.25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t="s">
        <v>9</v>
      </c>
    </row>
    <row r="380" spans="2:12" ht="15" customHeight="1" x14ac:dyDescent="0.25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t="s">
        <v>25</v>
      </c>
    </row>
    <row r="381" spans="2:12" ht="15" customHeight="1" x14ac:dyDescent="0.25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t="s">
        <v>9</v>
      </c>
    </row>
    <row r="382" spans="2:12" ht="15" customHeight="1" x14ac:dyDescent="0.25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>
        <f>tblSalaries[[#This Row],[clean Salary (in local currency)]]*VLOOKUP(tblSalaries[[#This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VLOOKUP(tblSalaries[[#This Row],[Where do you work]],tblCountries[[Actual]:[Mapping]],2,FALSE)</f>
        <v>Ukraine</v>
      </c>
      <c r="L382" t="s">
        <v>18</v>
      </c>
    </row>
    <row r="383" spans="2:12" ht="15" customHeight="1" x14ac:dyDescent="0.25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t="s">
        <v>25</v>
      </c>
    </row>
    <row r="384" spans="2:12" ht="15" customHeight="1" x14ac:dyDescent="0.25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t="s">
        <v>18</v>
      </c>
    </row>
    <row r="385" spans="2:12" ht="15" customHeight="1" x14ac:dyDescent="0.25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t="s">
        <v>18</v>
      </c>
    </row>
    <row r="386" spans="2:12" ht="15" customHeight="1" x14ac:dyDescent="0.25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t="s">
        <v>18</v>
      </c>
    </row>
    <row r="387" spans="2:12" ht="15" customHeight="1" x14ac:dyDescent="0.25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t="s">
        <v>9</v>
      </c>
    </row>
    <row r="388" spans="2:12" ht="15" customHeight="1" x14ac:dyDescent="0.25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>
        <f>tblSalaries[[#This Row],[clean Salary (in local currency)]]*VLOOKUP(tblSalaries[[#This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VLOOKUP(tblSalaries[[#This Row],[Where do you work]],tblCountries[[Actual]:[Mapping]],2,FALSE)</f>
        <v>South Africa</v>
      </c>
      <c r="L388" t="s">
        <v>9</v>
      </c>
    </row>
    <row r="389" spans="2:12" ht="15" customHeight="1" x14ac:dyDescent="0.25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t="s">
        <v>18</v>
      </c>
    </row>
    <row r="390" spans="2:12" ht="15" customHeight="1" x14ac:dyDescent="0.25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t="s">
        <v>25</v>
      </c>
    </row>
    <row r="391" spans="2:12" ht="15" customHeight="1" x14ac:dyDescent="0.25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t="s">
        <v>9</v>
      </c>
    </row>
    <row r="392" spans="2:12" ht="15" customHeight="1" x14ac:dyDescent="0.25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t="s">
        <v>13</v>
      </c>
    </row>
    <row r="393" spans="2:12" ht="15" customHeight="1" x14ac:dyDescent="0.25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t="s">
        <v>9</v>
      </c>
    </row>
    <row r="394" spans="2:12" ht="15" customHeight="1" x14ac:dyDescent="0.25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t="s">
        <v>13</v>
      </c>
    </row>
    <row r="395" spans="2:12" ht="15" customHeight="1" x14ac:dyDescent="0.25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t="s">
        <v>18</v>
      </c>
    </row>
    <row r="396" spans="2:12" ht="15" customHeight="1" x14ac:dyDescent="0.25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t="s">
        <v>18</v>
      </c>
    </row>
    <row r="397" spans="2:12" ht="15" customHeight="1" x14ac:dyDescent="0.25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t="s">
        <v>9</v>
      </c>
    </row>
    <row r="398" spans="2:12" ht="15" customHeight="1" x14ac:dyDescent="0.25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t="s">
        <v>18</v>
      </c>
    </row>
    <row r="399" spans="2:12" ht="15" customHeight="1" x14ac:dyDescent="0.25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>
        <f>tblSalaries[[#This Row],[clean Salary (in local currency)]]*VLOOKUP(tblSalaries[[#This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VLOOKUP(tblSalaries[[#This Row],[Where do you work]],tblCountries[[Actual]:[Mapping]],2,FALSE)</f>
        <v>India</v>
      </c>
      <c r="L399" t="s">
        <v>18</v>
      </c>
    </row>
    <row r="400" spans="2:12" ht="15" customHeight="1" x14ac:dyDescent="0.25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t="s">
        <v>9</v>
      </c>
    </row>
    <row r="401" spans="2:12" ht="15" customHeight="1" x14ac:dyDescent="0.25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t="s">
        <v>9</v>
      </c>
    </row>
    <row r="402" spans="2:12" ht="15" customHeight="1" x14ac:dyDescent="0.25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t="s">
        <v>9</v>
      </c>
    </row>
    <row r="403" spans="2:12" ht="15" customHeight="1" x14ac:dyDescent="0.25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t="s">
        <v>25</v>
      </c>
    </row>
    <row r="404" spans="2:12" ht="15" customHeight="1" x14ac:dyDescent="0.25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t="s">
        <v>9</v>
      </c>
    </row>
    <row r="405" spans="2:12" ht="15" customHeight="1" x14ac:dyDescent="0.25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t="s">
        <v>18</v>
      </c>
    </row>
    <row r="406" spans="2:12" ht="15" customHeight="1" x14ac:dyDescent="0.25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t="s">
        <v>9</v>
      </c>
    </row>
    <row r="407" spans="2:12" ht="15" customHeight="1" x14ac:dyDescent="0.25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t="s">
        <v>9</v>
      </c>
    </row>
    <row r="408" spans="2:12" ht="15" customHeight="1" x14ac:dyDescent="0.25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t="s">
        <v>13</v>
      </c>
    </row>
    <row r="409" spans="2:12" ht="15" customHeight="1" x14ac:dyDescent="0.25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t="s">
        <v>13</v>
      </c>
    </row>
    <row r="410" spans="2:12" ht="15" customHeight="1" x14ac:dyDescent="0.25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t="s">
        <v>9</v>
      </c>
    </row>
    <row r="411" spans="2:12" ht="15" customHeight="1" x14ac:dyDescent="0.25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t="s">
        <v>9</v>
      </c>
    </row>
    <row r="412" spans="2:12" ht="15" customHeight="1" x14ac:dyDescent="0.25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t="s">
        <v>13</v>
      </c>
    </row>
    <row r="413" spans="2:12" ht="15" customHeight="1" x14ac:dyDescent="0.25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t="s">
        <v>9</v>
      </c>
    </row>
    <row r="414" spans="2:12" ht="15" customHeight="1" x14ac:dyDescent="0.25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t="s">
        <v>13</v>
      </c>
    </row>
    <row r="415" spans="2:12" ht="15" customHeight="1" x14ac:dyDescent="0.25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t="s">
        <v>18</v>
      </c>
    </row>
    <row r="416" spans="2:12" ht="15" customHeight="1" x14ac:dyDescent="0.25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t="s">
        <v>25</v>
      </c>
    </row>
    <row r="417" spans="2:12" ht="15" customHeight="1" x14ac:dyDescent="0.25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t="s">
        <v>25</v>
      </c>
    </row>
    <row r="418" spans="2:12" ht="15" customHeight="1" x14ac:dyDescent="0.25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>
        <f>tblSalaries[[#This Row],[clean Salary (in local currency)]]*VLOOKUP(tblSalaries[[#This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VLOOKUP(tblSalaries[[#This Row],[Where do you work]],tblCountries[[Actual]:[Mapping]],2,FALSE)</f>
        <v>USA</v>
      </c>
      <c r="L418" t="s">
        <v>9</v>
      </c>
    </row>
    <row r="419" spans="2:12" ht="15" customHeight="1" x14ac:dyDescent="0.25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t="s">
        <v>13</v>
      </c>
    </row>
    <row r="420" spans="2:12" ht="15" customHeight="1" x14ac:dyDescent="0.25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t="s">
        <v>18</v>
      </c>
    </row>
    <row r="421" spans="2:12" ht="15" customHeight="1" x14ac:dyDescent="0.25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t="s">
        <v>18</v>
      </c>
    </row>
    <row r="422" spans="2:12" ht="15" customHeight="1" x14ac:dyDescent="0.25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t="s">
        <v>13</v>
      </c>
    </row>
    <row r="423" spans="2:12" ht="15" customHeight="1" x14ac:dyDescent="0.25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t="s">
        <v>13</v>
      </c>
    </row>
    <row r="424" spans="2:12" ht="15" customHeight="1" x14ac:dyDescent="0.25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t="s">
        <v>13</v>
      </c>
    </row>
    <row r="425" spans="2:12" ht="15" customHeight="1" x14ac:dyDescent="0.25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t="s">
        <v>18</v>
      </c>
    </row>
    <row r="426" spans="2:12" ht="15" customHeight="1" x14ac:dyDescent="0.25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>
        <f>tblSalaries[[#This Row],[clean Salary (in local currency)]]*VLOOKUP(tblSalaries[[#This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VLOOKUP(tblSalaries[[#This Row],[Where do you work]],tblCountries[[Actual]:[Mapping]],2,FALSE)</f>
        <v>Romania</v>
      </c>
      <c r="L426" t="s">
        <v>25</v>
      </c>
    </row>
    <row r="427" spans="2:12" ht="15" customHeight="1" x14ac:dyDescent="0.25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t="s">
        <v>25</v>
      </c>
    </row>
    <row r="428" spans="2:12" ht="15" customHeight="1" x14ac:dyDescent="0.25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t="s">
        <v>9</v>
      </c>
    </row>
    <row r="429" spans="2:12" ht="15" customHeight="1" x14ac:dyDescent="0.25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t="s">
        <v>18</v>
      </c>
    </row>
    <row r="430" spans="2:12" ht="15" customHeight="1" x14ac:dyDescent="0.25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t="s">
        <v>18</v>
      </c>
    </row>
    <row r="431" spans="2:12" ht="15" customHeight="1" x14ac:dyDescent="0.25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t="s">
        <v>13</v>
      </c>
    </row>
    <row r="432" spans="2:12" ht="15" customHeight="1" x14ac:dyDescent="0.25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t="s">
        <v>25</v>
      </c>
    </row>
    <row r="433" spans="2:12" ht="15" customHeight="1" x14ac:dyDescent="0.25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t="s">
        <v>25</v>
      </c>
    </row>
    <row r="434" spans="2:12" ht="15" customHeight="1" x14ac:dyDescent="0.25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t="s">
        <v>9</v>
      </c>
    </row>
    <row r="435" spans="2:12" ht="15" customHeight="1" x14ac:dyDescent="0.25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t="s">
        <v>18</v>
      </c>
    </row>
    <row r="436" spans="2:12" ht="15" customHeight="1" x14ac:dyDescent="0.25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t="s">
        <v>9</v>
      </c>
    </row>
    <row r="437" spans="2:12" ht="15" customHeight="1" x14ac:dyDescent="0.25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>
        <f>tblSalaries[[#This Row],[clean Salary (in local currency)]]*VLOOKUP(tblSalaries[[#This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VLOOKUP(tblSalaries[[#This Row],[Where do you work]],tblCountries[[Actual]:[Mapping]],2,FALSE)</f>
        <v>USA</v>
      </c>
      <c r="L437" t="s">
        <v>25</v>
      </c>
    </row>
    <row r="438" spans="2:12" ht="15" customHeight="1" x14ac:dyDescent="0.25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t="s">
        <v>13</v>
      </c>
    </row>
    <row r="439" spans="2:12" ht="15" customHeight="1" x14ac:dyDescent="0.25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t="s">
        <v>9</v>
      </c>
    </row>
    <row r="440" spans="2:12" ht="15" customHeight="1" x14ac:dyDescent="0.25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t="s">
        <v>9</v>
      </c>
    </row>
    <row r="441" spans="2:12" ht="15" customHeight="1" x14ac:dyDescent="0.25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t="s">
        <v>9</v>
      </c>
    </row>
    <row r="442" spans="2:12" ht="15" customHeight="1" x14ac:dyDescent="0.25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t="s">
        <v>9</v>
      </c>
    </row>
    <row r="443" spans="2:12" ht="15" customHeight="1" x14ac:dyDescent="0.25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t="s">
        <v>18</v>
      </c>
    </row>
    <row r="444" spans="2:12" ht="15" customHeight="1" x14ac:dyDescent="0.25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t="s">
        <v>18</v>
      </c>
    </row>
    <row r="445" spans="2:12" ht="15" customHeight="1" x14ac:dyDescent="0.25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>
        <f>tblSalaries[[#This Row],[clean Salary (in local currency)]]*VLOOKUP(tblSalaries[[#This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VLOOKUP(tblSalaries[[#This Row],[Where do you work]],tblCountries[[Actual]:[Mapping]],2,FALSE)</f>
        <v>India</v>
      </c>
      <c r="L445" t="s">
        <v>9</v>
      </c>
    </row>
    <row r="446" spans="2:12" ht="15" customHeight="1" x14ac:dyDescent="0.25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t="s">
        <v>9</v>
      </c>
    </row>
    <row r="447" spans="2:12" ht="15" customHeight="1" x14ac:dyDescent="0.25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t="s">
        <v>9</v>
      </c>
    </row>
    <row r="448" spans="2:12" ht="15" customHeight="1" x14ac:dyDescent="0.25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t="s">
        <v>9</v>
      </c>
    </row>
    <row r="449" spans="2:12" ht="15" customHeight="1" x14ac:dyDescent="0.25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t="s">
        <v>9</v>
      </c>
    </row>
    <row r="450" spans="2:12" ht="15" customHeight="1" x14ac:dyDescent="0.25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t="s">
        <v>9</v>
      </c>
    </row>
    <row r="451" spans="2:12" ht="15" customHeight="1" x14ac:dyDescent="0.25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t="s">
        <v>25</v>
      </c>
    </row>
    <row r="452" spans="2:12" ht="15" customHeight="1" x14ac:dyDescent="0.25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t="s">
        <v>13</v>
      </c>
    </row>
    <row r="453" spans="2:12" ht="15" customHeight="1" x14ac:dyDescent="0.25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t="s">
        <v>13</v>
      </c>
    </row>
    <row r="454" spans="2:12" ht="15" customHeight="1" x14ac:dyDescent="0.25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>
        <f>tblSalaries[[#This Row],[clean Salary (in local currency)]]*VLOOKUP(tblSalaries[[#This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VLOOKUP(tblSalaries[[#This Row],[Where do you work]],tblCountries[[Actual]:[Mapping]],2,FALSE)</f>
        <v>India</v>
      </c>
      <c r="L454" t="s">
        <v>13</v>
      </c>
    </row>
    <row r="455" spans="2:12" ht="15" customHeight="1" x14ac:dyDescent="0.25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t="s">
        <v>25</v>
      </c>
    </row>
    <row r="456" spans="2:12" ht="15" customHeight="1" x14ac:dyDescent="0.25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t="s">
        <v>9</v>
      </c>
    </row>
    <row r="457" spans="2:12" ht="15" customHeight="1" x14ac:dyDescent="0.25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t="s">
        <v>9</v>
      </c>
    </row>
    <row r="458" spans="2:12" ht="15" customHeight="1" x14ac:dyDescent="0.25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t="s">
        <v>18</v>
      </c>
    </row>
    <row r="459" spans="2:12" ht="15" customHeight="1" x14ac:dyDescent="0.25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t="s">
        <v>18</v>
      </c>
    </row>
    <row r="460" spans="2:12" ht="15" customHeight="1" x14ac:dyDescent="0.25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t="s">
        <v>9</v>
      </c>
    </row>
    <row r="461" spans="2:12" ht="15" customHeight="1" x14ac:dyDescent="0.25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t="s">
        <v>9</v>
      </c>
    </row>
    <row r="462" spans="2:12" ht="15" customHeight="1" x14ac:dyDescent="0.25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t="s">
        <v>13</v>
      </c>
    </row>
    <row r="463" spans="2:12" ht="15" customHeight="1" x14ac:dyDescent="0.25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t="s">
        <v>25</v>
      </c>
    </row>
    <row r="464" spans="2:12" ht="15" customHeight="1" x14ac:dyDescent="0.25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t="s">
        <v>9</v>
      </c>
    </row>
    <row r="465" spans="2:12" ht="15" customHeight="1" x14ac:dyDescent="0.25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t="s">
        <v>9</v>
      </c>
    </row>
    <row r="466" spans="2:12" ht="15" customHeight="1" x14ac:dyDescent="0.25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t="s">
        <v>9</v>
      </c>
    </row>
    <row r="467" spans="2:12" ht="15" customHeight="1" x14ac:dyDescent="0.25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>
        <f>tblSalaries[[#This Row],[clean Salary (in local currency)]]*VLOOKUP(tblSalaries[[#This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VLOOKUP(tblSalaries[[#This Row],[Where do you work]],tblCountries[[Actual]:[Mapping]],2,FALSE)</f>
        <v>USA</v>
      </c>
      <c r="L467" t="s">
        <v>18</v>
      </c>
    </row>
    <row r="468" spans="2:12" ht="15" customHeight="1" x14ac:dyDescent="0.25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t="s">
        <v>9</v>
      </c>
    </row>
    <row r="469" spans="2:12" ht="15" customHeight="1" x14ac:dyDescent="0.25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t="s">
        <v>9</v>
      </c>
    </row>
    <row r="470" spans="2:12" ht="15" customHeight="1" x14ac:dyDescent="0.25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t="s">
        <v>18</v>
      </c>
    </row>
    <row r="471" spans="2:12" ht="15" customHeight="1" x14ac:dyDescent="0.25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t="s">
        <v>9</v>
      </c>
    </row>
    <row r="472" spans="2:12" ht="15" customHeight="1" x14ac:dyDescent="0.25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t="s">
        <v>13</v>
      </c>
    </row>
    <row r="473" spans="2:12" ht="15" customHeight="1" x14ac:dyDescent="0.25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>
        <f>tblSalaries[[#This Row],[clean Salary (in local currency)]]*VLOOKUP(tblSalaries[[#This Row],[Currency]],tblXrate[],2,FALSE)</f>
        <v>1229201.9037879086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t="s">
        <v>9</v>
      </c>
    </row>
    <row r="474" spans="2:12" ht="15" customHeight="1" x14ac:dyDescent="0.25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t="s">
        <v>186</v>
      </c>
    </row>
    <row r="475" spans="2:12" ht="15" customHeight="1" x14ac:dyDescent="0.25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t="s">
        <v>18</v>
      </c>
    </row>
    <row r="476" spans="2:12" ht="15" customHeight="1" x14ac:dyDescent="0.25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t="s">
        <v>25</v>
      </c>
    </row>
    <row r="477" spans="2:12" ht="15" customHeight="1" x14ac:dyDescent="0.25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t="s">
        <v>9</v>
      </c>
    </row>
    <row r="478" spans="2:12" ht="15" customHeight="1" x14ac:dyDescent="0.25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>
        <f>tblSalaries[[#This Row],[clean Salary (in local currency)]]*VLOOKUP(tblSalaries[[#This Row],[Currency]],tblXrate[],2,FALSE)</f>
        <v>169000</v>
      </c>
      <c r="H478" t="s">
        <v>581</v>
      </c>
      <c r="I478" t="s">
        <v>4001</v>
      </c>
      <c r="J478" t="s">
        <v>15</v>
      </c>
      <c r="K478" t="str">
        <f>VLOOKUP(tblSalaries[[#This Row],[Where do you work]],tblCountries[[Actual]:[Mapping]],2,FALSE)</f>
        <v>USA</v>
      </c>
      <c r="L478" t="s">
        <v>18</v>
      </c>
    </row>
    <row r="479" spans="2:12" ht="15" customHeight="1" x14ac:dyDescent="0.25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t="s">
        <v>18</v>
      </c>
    </row>
    <row r="480" spans="2:12" ht="15" customHeight="1" x14ac:dyDescent="0.25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t="s">
        <v>18</v>
      </c>
    </row>
    <row r="481" spans="2:12" ht="15" customHeight="1" x14ac:dyDescent="0.25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t="s">
        <v>18</v>
      </c>
    </row>
    <row r="482" spans="2:12" ht="15" customHeight="1" x14ac:dyDescent="0.25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t="s">
        <v>9</v>
      </c>
    </row>
    <row r="483" spans="2:12" ht="15" customHeight="1" x14ac:dyDescent="0.25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t="s">
        <v>18</v>
      </c>
    </row>
    <row r="484" spans="2:12" ht="15" customHeight="1" x14ac:dyDescent="0.25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t="s">
        <v>13</v>
      </c>
    </row>
    <row r="485" spans="2:12" ht="15" customHeight="1" x14ac:dyDescent="0.25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t="s">
        <v>18</v>
      </c>
    </row>
    <row r="486" spans="2:12" ht="15" customHeight="1" x14ac:dyDescent="0.25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t="s">
        <v>18</v>
      </c>
    </row>
    <row r="487" spans="2:12" ht="15" customHeight="1" x14ac:dyDescent="0.25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>
        <f>tblSalaries[[#This Row],[clean Salary (in local currency)]]*VLOOKUP(tblSalaries[[#This Row],[Currency]],tblXrate[],2,FALSE)</f>
        <v>6000</v>
      </c>
      <c r="H487" t="s">
        <v>360</v>
      </c>
      <c r="I487" t="s">
        <v>3999</v>
      </c>
      <c r="J487" t="s">
        <v>8</v>
      </c>
      <c r="K487" t="str">
        <f>VLOOKUP(tblSalaries[[#This Row],[Where do you work]],tblCountries[[Actual]:[Mapping]],2,FALSE)</f>
        <v>India</v>
      </c>
      <c r="L487" t="s">
        <v>13</v>
      </c>
    </row>
    <row r="488" spans="2:12" ht="15" customHeight="1" x14ac:dyDescent="0.25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>
        <f>tblSalaries[[#This Row],[clean Salary (in local currency)]]*VLOOKUP(tblSalaries[[#This Row],[Currency]],tblXrate[],2,FALSE)</f>
        <v>299473.87169278396</v>
      </c>
      <c r="H488" t="s">
        <v>593</v>
      </c>
      <c r="I488" t="s">
        <v>4001</v>
      </c>
      <c r="J488" t="s">
        <v>71</v>
      </c>
      <c r="K488" t="str">
        <f>VLOOKUP(tblSalaries[[#This Row],[Where do you work]],tblCountries[[Actual]:[Mapping]],2,FALSE)</f>
        <v>UK</v>
      </c>
      <c r="L488" t="s">
        <v>9</v>
      </c>
    </row>
    <row r="489" spans="2:12" ht="15" customHeight="1" x14ac:dyDescent="0.25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t="s">
        <v>9</v>
      </c>
    </row>
    <row r="490" spans="2:12" ht="15" customHeight="1" x14ac:dyDescent="0.25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t="s">
        <v>18</v>
      </c>
    </row>
    <row r="491" spans="2:12" ht="15" customHeight="1" x14ac:dyDescent="0.25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t="s">
        <v>9</v>
      </c>
    </row>
    <row r="492" spans="2:12" ht="15" customHeight="1" x14ac:dyDescent="0.25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t="s">
        <v>18</v>
      </c>
    </row>
    <row r="493" spans="2:12" ht="15" customHeight="1" x14ac:dyDescent="0.25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t="s">
        <v>13</v>
      </c>
    </row>
    <row r="494" spans="2:12" ht="15" customHeight="1" x14ac:dyDescent="0.25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t="s">
        <v>9</v>
      </c>
    </row>
    <row r="495" spans="2:12" ht="15" customHeight="1" x14ac:dyDescent="0.25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t="s">
        <v>18</v>
      </c>
    </row>
    <row r="496" spans="2:12" ht="15" customHeight="1" x14ac:dyDescent="0.25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t="s">
        <v>9</v>
      </c>
    </row>
    <row r="497" spans="2:12" ht="15" customHeight="1" x14ac:dyDescent="0.25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t="s">
        <v>9</v>
      </c>
    </row>
    <row r="498" spans="2:12" ht="15" customHeight="1" x14ac:dyDescent="0.25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t="s">
        <v>13</v>
      </c>
    </row>
    <row r="499" spans="2:12" ht="15" customHeight="1" x14ac:dyDescent="0.25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t="s">
        <v>13</v>
      </c>
    </row>
    <row r="500" spans="2:12" ht="15" customHeight="1" x14ac:dyDescent="0.25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t="s">
        <v>9</v>
      </c>
    </row>
    <row r="501" spans="2:12" ht="15" customHeight="1" x14ac:dyDescent="0.25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t="s">
        <v>9</v>
      </c>
    </row>
    <row r="502" spans="2:12" ht="15" customHeight="1" x14ac:dyDescent="0.25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t="s">
        <v>13</v>
      </c>
    </row>
    <row r="503" spans="2:12" ht="15" customHeight="1" x14ac:dyDescent="0.25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t="s">
        <v>9</v>
      </c>
    </row>
    <row r="504" spans="2:12" ht="15" customHeight="1" x14ac:dyDescent="0.25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t="s">
        <v>9</v>
      </c>
    </row>
    <row r="505" spans="2:12" ht="15" customHeight="1" x14ac:dyDescent="0.25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t="s">
        <v>18</v>
      </c>
    </row>
    <row r="506" spans="2:12" ht="15" customHeight="1" x14ac:dyDescent="0.25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t="s">
        <v>13</v>
      </c>
    </row>
    <row r="507" spans="2:12" ht="15" customHeight="1" x14ac:dyDescent="0.25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t="s">
        <v>13</v>
      </c>
    </row>
    <row r="508" spans="2:12" ht="15" customHeight="1" x14ac:dyDescent="0.25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t="s">
        <v>9</v>
      </c>
    </row>
    <row r="509" spans="2:12" ht="15" customHeight="1" x14ac:dyDescent="0.25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t="s">
        <v>25</v>
      </c>
    </row>
    <row r="510" spans="2:12" ht="15" customHeight="1" x14ac:dyDescent="0.25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t="s">
        <v>18</v>
      </c>
    </row>
    <row r="511" spans="2:12" ht="15" customHeight="1" x14ac:dyDescent="0.25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t="s">
        <v>13</v>
      </c>
    </row>
    <row r="512" spans="2:12" ht="15" customHeight="1" x14ac:dyDescent="0.25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t="s">
        <v>9</v>
      </c>
    </row>
    <row r="513" spans="2:12" ht="15" customHeight="1" x14ac:dyDescent="0.25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t="s">
        <v>9</v>
      </c>
    </row>
    <row r="514" spans="2:12" ht="15" customHeight="1" x14ac:dyDescent="0.25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t="s">
        <v>9</v>
      </c>
    </row>
    <row r="515" spans="2:12" ht="15" customHeight="1" x14ac:dyDescent="0.25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t="s">
        <v>13</v>
      </c>
    </row>
    <row r="516" spans="2:12" ht="15" customHeight="1" x14ac:dyDescent="0.25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t="s">
        <v>9</v>
      </c>
    </row>
    <row r="517" spans="2:12" ht="15" customHeight="1" x14ac:dyDescent="0.25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t="s">
        <v>9</v>
      </c>
    </row>
    <row r="518" spans="2:12" ht="15" customHeight="1" x14ac:dyDescent="0.25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t="s">
        <v>18</v>
      </c>
    </row>
    <row r="519" spans="2:12" ht="15" customHeight="1" x14ac:dyDescent="0.25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>
        <f>tblSalaries[[#This Row],[clean Salary (in local currency)]]*VLOOKUP(tblSalaries[[#This Row],[Currency]],tblXrate[],2,FALSE)</f>
        <v>100000</v>
      </c>
      <c r="H519" t="s">
        <v>139</v>
      </c>
      <c r="I519" t="s">
        <v>4001</v>
      </c>
      <c r="J519" t="s">
        <v>15</v>
      </c>
      <c r="K519" t="str">
        <f>VLOOKUP(tblSalaries[[#This Row],[Where do you work]],tblCountries[[Actual]:[Mapping]],2,FALSE)</f>
        <v>USA</v>
      </c>
      <c r="L519" t="s">
        <v>18</v>
      </c>
    </row>
    <row r="520" spans="2:12" ht="15" customHeight="1" x14ac:dyDescent="0.25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t="s">
        <v>9</v>
      </c>
    </row>
    <row r="521" spans="2:12" ht="15" customHeight="1" x14ac:dyDescent="0.25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t="s">
        <v>9</v>
      </c>
    </row>
    <row r="522" spans="2:12" ht="15" customHeight="1" x14ac:dyDescent="0.25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>
        <f>tblSalaries[[#This Row],[clean Salary (in local currency)]]*VLOOKUP(tblSalaries[[#This Row],[Currency]],tblXrate[],2,FALSE)</f>
        <v>200000</v>
      </c>
      <c r="H522" t="s">
        <v>625</v>
      </c>
      <c r="I522" t="s">
        <v>4001</v>
      </c>
      <c r="J522" t="s">
        <v>15</v>
      </c>
      <c r="K522" t="str">
        <f>VLOOKUP(tblSalaries[[#This Row],[Where do you work]],tblCountries[[Actual]:[Mapping]],2,FALSE)</f>
        <v>USA</v>
      </c>
      <c r="L522" t="s">
        <v>18</v>
      </c>
    </row>
    <row r="523" spans="2:12" ht="15" customHeight="1" x14ac:dyDescent="0.25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t="s">
        <v>13</v>
      </c>
    </row>
    <row r="524" spans="2:12" ht="15" customHeight="1" x14ac:dyDescent="0.25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t="s">
        <v>18</v>
      </c>
    </row>
    <row r="525" spans="2:12" ht="15" customHeight="1" x14ac:dyDescent="0.25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t="s">
        <v>18</v>
      </c>
    </row>
    <row r="526" spans="2:12" ht="15" customHeight="1" x14ac:dyDescent="0.25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t="s">
        <v>9</v>
      </c>
    </row>
    <row r="527" spans="2:12" ht="15" customHeight="1" x14ac:dyDescent="0.25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t="s">
        <v>13</v>
      </c>
    </row>
    <row r="528" spans="2:12" ht="15" customHeight="1" x14ac:dyDescent="0.25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t="s">
        <v>18</v>
      </c>
    </row>
    <row r="529" spans="2:12" ht="15" customHeight="1" x14ac:dyDescent="0.25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t="s">
        <v>18</v>
      </c>
    </row>
    <row r="530" spans="2:12" ht="15" customHeight="1" x14ac:dyDescent="0.25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t="s">
        <v>18</v>
      </c>
    </row>
    <row r="531" spans="2:12" ht="15" customHeight="1" x14ac:dyDescent="0.25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>
        <f>tblSalaries[[#This Row],[clean Salary (in local currency)]]*VLOOKUP(tblSalaries[[#This Row],[Currency]],tblXrate[],2,FALSE)</f>
        <v>95000</v>
      </c>
      <c r="H531" t="s">
        <v>638</v>
      </c>
      <c r="I531" t="s">
        <v>4001</v>
      </c>
      <c r="J531" t="s">
        <v>639</v>
      </c>
      <c r="K531" t="str">
        <f>VLOOKUP(tblSalaries[[#This Row],[Where do you work]],tblCountries[[Actual]:[Mapping]],2,FALSE)</f>
        <v>Central America</v>
      </c>
      <c r="L531" t="s">
        <v>18</v>
      </c>
    </row>
    <row r="532" spans="2:12" ht="15" customHeight="1" x14ac:dyDescent="0.25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t="s">
        <v>18</v>
      </c>
    </row>
    <row r="533" spans="2:12" ht="15" customHeight="1" x14ac:dyDescent="0.25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t="s">
        <v>9</v>
      </c>
    </row>
    <row r="534" spans="2:12" ht="15" customHeight="1" x14ac:dyDescent="0.25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t="s">
        <v>9</v>
      </c>
    </row>
    <row r="535" spans="2:12" ht="15" customHeight="1" x14ac:dyDescent="0.25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t="s">
        <v>18</v>
      </c>
    </row>
    <row r="536" spans="2:12" ht="15" customHeight="1" x14ac:dyDescent="0.25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t="s">
        <v>9</v>
      </c>
    </row>
    <row r="537" spans="2:12" ht="15" customHeight="1" x14ac:dyDescent="0.25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t="s">
        <v>9</v>
      </c>
    </row>
    <row r="538" spans="2:12" ht="15" customHeight="1" x14ac:dyDescent="0.25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t="s">
        <v>13</v>
      </c>
    </row>
    <row r="539" spans="2:12" ht="15" customHeight="1" x14ac:dyDescent="0.25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t="s">
        <v>13</v>
      </c>
    </row>
    <row r="540" spans="2:12" ht="15" customHeight="1" x14ac:dyDescent="0.25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t="s">
        <v>9</v>
      </c>
    </row>
    <row r="541" spans="2:12" ht="15" customHeight="1" x14ac:dyDescent="0.25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t="s">
        <v>18</v>
      </c>
    </row>
    <row r="542" spans="2:12" ht="15" customHeight="1" x14ac:dyDescent="0.25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t="s">
        <v>13</v>
      </c>
    </row>
    <row r="543" spans="2:12" ht="15" customHeight="1" x14ac:dyDescent="0.25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>
        <f>tblSalaries[[#This Row],[clean Salary (in local currency)]]*VLOOKUP(tblSalaries[[#This Row],[Currency]],tblXrate[],2,FALSE)</f>
        <v>45000</v>
      </c>
      <c r="H543" t="s">
        <v>650</v>
      </c>
      <c r="I543" t="s">
        <v>3999</v>
      </c>
      <c r="J543" t="s">
        <v>15</v>
      </c>
      <c r="K543" t="str">
        <f>VLOOKUP(tblSalaries[[#This Row],[Where do you work]],tblCountries[[Actual]:[Mapping]],2,FALSE)</f>
        <v>USA</v>
      </c>
      <c r="L543" t="s">
        <v>13</v>
      </c>
    </row>
    <row r="544" spans="2:12" ht="15" customHeight="1" x14ac:dyDescent="0.25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t="s">
        <v>9</v>
      </c>
    </row>
    <row r="545" spans="2:13" ht="15" customHeight="1" x14ac:dyDescent="0.25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t="s">
        <v>13</v>
      </c>
    </row>
    <row r="546" spans="2:13" ht="15" customHeight="1" x14ac:dyDescent="0.25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t="s">
        <v>9</v>
      </c>
    </row>
    <row r="547" spans="2:13" ht="15" customHeight="1" x14ac:dyDescent="0.25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t="s">
        <v>13</v>
      </c>
    </row>
    <row r="548" spans="2:13" ht="15" customHeight="1" x14ac:dyDescent="0.25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>
        <f>tblSalaries[[#This Row],[clean Salary (in local currency)]]*VLOOKUP(tblSalaries[[#This Row],[Currency]],tblXrate[],2,FALSE)</f>
        <v>120000</v>
      </c>
      <c r="H548" t="s">
        <v>139</v>
      </c>
      <c r="I548" t="s">
        <v>4001</v>
      </c>
      <c r="J548" t="s">
        <v>15</v>
      </c>
      <c r="K548" t="str">
        <f>VLOOKUP(tblSalaries[[#This Row],[Where do you work]],tblCountries[[Actual]:[Mapping]],2,FALSE)</f>
        <v>USA</v>
      </c>
      <c r="L548" t="s">
        <v>9</v>
      </c>
    </row>
    <row r="549" spans="2:13" ht="15" customHeight="1" x14ac:dyDescent="0.25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t="s">
        <v>9</v>
      </c>
    </row>
    <row r="550" spans="2:13" ht="15" customHeight="1" x14ac:dyDescent="0.25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t="s">
        <v>18</v>
      </c>
    </row>
    <row r="551" spans="2:13" ht="15" customHeight="1" x14ac:dyDescent="0.25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t="s">
        <v>25</v>
      </c>
    </row>
    <row r="552" spans="2:13" ht="15" customHeight="1" x14ac:dyDescent="0.25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t="s">
        <v>18</v>
      </c>
    </row>
    <row r="553" spans="2:13" ht="15" customHeight="1" x14ac:dyDescent="0.25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t="s">
        <v>18</v>
      </c>
    </row>
    <row r="554" spans="2:13" ht="15" customHeight="1" x14ac:dyDescent="0.25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t="s">
        <v>13</v>
      </c>
      <c r="M554">
        <v>5</v>
      </c>
    </row>
    <row r="555" spans="2:13" ht="15" customHeight="1" x14ac:dyDescent="0.25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t="s">
        <v>9</v>
      </c>
      <c r="M555">
        <v>20</v>
      </c>
    </row>
    <row r="556" spans="2:13" ht="15" customHeight="1" x14ac:dyDescent="0.25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t="s">
        <v>25</v>
      </c>
      <c r="M556">
        <v>7</v>
      </c>
    </row>
    <row r="557" spans="2:13" ht="15" customHeight="1" x14ac:dyDescent="0.25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>
        <f>tblSalaries[[#This Row],[clean Salary (in local currency)]]*VLOOKUP(tblSalaries[[#This Row],[Currency]],tblXrate[],2,FALSE)</f>
        <v>188000</v>
      </c>
      <c r="H557" t="s">
        <v>664</v>
      </c>
      <c r="I557" t="s">
        <v>4001</v>
      </c>
      <c r="J557" t="s">
        <v>15</v>
      </c>
      <c r="K557" t="str">
        <f>VLOOKUP(tblSalaries[[#This Row],[Where do you work]],tblCountries[[Actual]:[Mapping]],2,FALSE)</f>
        <v>USA</v>
      </c>
      <c r="L557" t="s">
        <v>25</v>
      </c>
      <c r="M557">
        <v>20</v>
      </c>
    </row>
    <row r="558" spans="2:13" ht="15" customHeight="1" x14ac:dyDescent="0.25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t="s">
        <v>13</v>
      </c>
      <c r="M558">
        <v>1</v>
      </c>
    </row>
    <row r="559" spans="2:13" ht="15" customHeight="1" x14ac:dyDescent="0.25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t="s">
        <v>18</v>
      </c>
      <c r="M559">
        <v>10</v>
      </c>
    </row>
    <row r="560" spans="2:13" ht="15" customHeight="1" x14ac:dyDescent="0.25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t="s">
        <v>13</v>
      </c>
      <c r="M560">
        <v>6</v>
      </c>
    </row>
    <row r="561" spans="2:13" ht="15" customHeight="1" x14ac:dyDescent="0.25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t="s">
        <v>9</v>
      </c>
      <c r="M561">
        <v>2</v>
      </c>
    </row>
    <row r="562" spans="2:13" ht="15" customHeight="1" x14ac:dyDescent="0.25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t="s">
        <v>18</v>
      </c>
      <c r="M562">
        <v>11</v>
      </c>
    </row>
    <row r="563" spans="2:13" ht="15" customHeight="1" x14ac:dyDescent="0.25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t="s">
        <v>9</v>
      </c>
      <c r="M563">
        <v>20</v>
      </c>
    </row>
    <row r="564" spans="2:13" ht="15" customHeight="1" x14ac:dyDescent="0.25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t="s">
        <v>9</v>
      </c>
      <c r="M564">
        <v>23</v>
      </c>
    </row>
    <row r="565" spans="2:13" ht="15" customHeight="1" x14ac:dyDescent="0.25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t="s">
        <v>13</v>
      </c>
      <c r="M565">
        <v>11</v>
      </c>
    </row>
    <row r="566" spans="2:13" ht="15" customHeight="1" x14ac:dyDescent="0.25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t="s">
        <v>9</v>
      </c>
      <c r="M566">
        <v>6</v>
      </c>
    </row>
    <row r="567" spans="2:13" ht="15" customHeight="1" x14ac:dyDescent="0.25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t="s">
        <v>9</v>
      </c>
      <c r="M567">
        <v>27</v>
      </c>
    </row>
    <row r="568" spans="2:13" ht="15" customHeight="1" x14ac:dyDescent="0.25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t="s">
        <v>13</v>
      </c>
      <c r="M568">
        <v>10</v>
      </c>
    </row>
    <row r="569" spans="2:13" ht="15" customHeight="1" x14ac:dyDescent="0.25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t="s">
        <v>13</v>
      </c>
      <c r="M569">
        <v>6</v>
      </c>
    </row>
    <row r="570" spans="2:13" ht="15" customHeight="1" x14ac:dyDescent="0.25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t="s">
        <v>25</v>
      </c>
      <c r="M570">
        <v>20</v>
      </c>
    </row>
    <row r="571" spans="2:13" ht="15" customHeight="1" x14ac:dyDescent="0.25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t="s">
        <v>9</v>
      </c>
      <c r="M571">
        <v>8</v>
      </c>
    </row>
    <row r="572" spans="2:13" ht="15" customHeight="1" x14ac:dyDescent="0.25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t="s">
        <v>18</v>
      </c>
      <c r="M572">
        <v>15</v>
      </c>
    </row>
    <row r="573" spans="2:13" ht="15" customHeight="1" x14ac:dyDescent="0.25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>
        <f>tblSalaries[[#This Row],[clean Salary (in local currency)]]*VLOOKUP(tblSalaries[[#This Row],[Currency]],tblXrate[],2,FALSE)</f>
        <v>150000</v>
      </c>
      <c r="H573" t="s">
        <v>29</v>
      </c>
      <c r="I573" t="s">
        <v>4001</v>
      </c>
      <c r="J573" t="s">
        <v>15</v>
      </c>
      <c r="K573" t="str">
        <f>VLOOKUP(tblSalaries[[#This Row],[Where do you work]],tblCountries[[Actual]:[Mapping]],2,FALSE)</f>
        <v>USA</v>
      </c>
      <c r="L573" t="s">
        <v>9</v>
      </c>
      <c r="M573">
        <v>22</v>
      </c>
    </row>
    <row r="574" spans="2:13" ht="15" customHeight="1" x14ac:dyDescent="0.25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t="s">
        <v>18</v>
      </c>
      <c r="M574">
        <v>27</v>
      </c>
    </row>
    <row r="575" spans="2:13" ht="15" customHeight="1" x14ac:dyDescent="0.25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t="s">
        <v>9</v>
      </c>
      <c r="M575">
        <v>3</v>
      </c>
    </row>
    <row r="576" spans="2:13" ht="15" customHeight="1" x14ac:dyDescent="0.25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t="s">
        <v>18</v>
      </c>
      <c r="M576">
        <v>10</v>
      </c>
    </row>
    <row r="577" spans="2:13" ht="15" customHeight="1" x14ac:dyDescent="0.25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>
        <f>tblSalaries[[#This Row],[clean Salary (in local currency)]]*VLOOKUP(tblSalaries[[#This Row],[Currency]],tblXrate[],2,FALSE)</f>
        <v>300000</v>
      </c>
      <c r="H577" t="s">
        <v>682</v>
      </c>
      <c r="I577" t="s">
        <v>4001</v>
      </c>
      <c r="J577" t="s">
        <v>15</v>
      </c>
      <c r="K577" t="str">
        <f>VLOOKUP(tblSalaries[[#This Row],[Where do you work]],tblCountries[[Actual]:[Mapping]],2,FALSE)</f>
        <v>USA</v>
      </c>
      <c r="L577" t="s">
        <v>18</v>
      </c>
      <c r="M577">
        <v>30</v>
      </c>
    </row>
    <row r="578" spans="2:13" ht="15" customHeight="1" x14ac:dyDescent="0.25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t="s">
        <v>25</v>
      </c>
      <c r="M578">
        <v>10</v>
      </c>
    </row>
    <row r="579" spans="2:13" ht="15" customHeight="1" x14ac:dyDescent="0.25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t="s">
        <v>9</v>
      </c>
      <c r="M579">
        <v>15</v>
      </c>
    </row>
    <row r="580" spans="2:13" ht="15" customHeight="1" x14ac:dyDescent="0.25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t="s">
        <v>9</v>
      </c>
      <c r="M580">
        <v>3</v>
      </c>
    </row>
    <row r="581" spans="2:13" ht="15" customHeight="1" x14ac:dyDescent="0.25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t="s">
        <v>9</v>
      </c>
      <c r="M581">
        <v>16</v>
      </c>
    </row>
    <row r="582" spans="2:13" ht="15" customHeight="1" x14ac:dyDescent="0.25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t="s">
        <v>18</v>
      </c>
      <c r="M582">
        <v>25</v>
      </c>
    </row>
    <row r="583" spans="2:13" ht="15" customHeight="1" x14ac:dyDescent="0.25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t="s">
        <v>9</v>
      </c>
      <c r="M583">
        <v>8</v>
      </c>
    </row>
    <row r="584" spans="2:13" ht="15" customHeight="1" x14ac:dyDescent="0.25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t="s">
        <v>9</v>
      </c>
      <c r="M584">
        <v>3</v>
      </c>
    </row>
    <row r="585" spans="2:13" ht="15" customHeight="1" x14ac:dyDescent="0.25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t="s">
        <v>13</v>
      </c>
      <c r="M585">
        <v>7</v>
      </c>
    </row>
    <row r="586" spans="2:13" ht="15" customHeight="1" x14ac:dyDescent="0.25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t="s">
        <v>9</v>
      </c>
      <c r="M586">
        <v>10</v>
      </c>
    </row>
    <row r="587" spans="2:13" ht="15" customHeight="1" x14ac:dyDescent="0.25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t="s">
        <v>13</v>
      </c>
      <c r="M587">
        <v>10</v>
      </c>
    </row>
    <row r="588" spans="2:13" ht="15" customHeight="1" x14ac:dyDescent="0.25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t="s">
        <v>18</v>
      </c>
      <c r="M588">
        <v>4</v>
      </c>
    </row>
    <row r="589" spans="2:13" ht="15" customHeight="1" x14ac:dyDescent="0.25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t="s">
        <v>18</v>
      </c>
      <c r="M589">
        <v>7</v>
      </c>
    </row>
    <row r="590" spans="2:13" ht="15" customHeight="1" x14ac:dyDescent="0.25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t="s">
        <v>9</v>
      </c>
      <c r="M590">
        <v>5</v>
      </c>
    </row>
    <row r="591" spans="2:13" ht="15" customHeight="1" x14ac:dyDescent="0.25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t="s">
        <v>25</v>
      </c>
      <c r="M591">
        <v>3</v>
      </c>
    </row>
    <row r="592" spans="2:13" ht="15" customHeight="1" x14ac:dyDescent="0.25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t="s">
        <v>25</v>
      </c>
      <c r="M592">
        <v>25</v>
      </c>
    </row>
    <row r="593" spans="2:13" ht="15" customHeight="1" x14ac:dyDescent="0.25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t="s">
        <v>9</v>
      </c>
      <c r="M593">
        <v>15</v>
      </c>
    </row>
    <row r="594" spans="2:13" ht="15" customHeight="1" x14ac:dyDescent="0.25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t="s">
        <v>9</v>
      </c>
      <c r="M594">
        <v>7</v>
      </c>
    </row>
    <row r="595" spans="2:13" ht="15" customHeight="1" x14ac:dyDescent="0.25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t="s">
        <v>18</v>
      </c>
      <c r="M595">
        <v>20</v>
      </c>
    </row>
    <row r="596" spans="2:13" ht="15" customHeight="1" x14ac:dyDescent="0.25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t="s">
        <v>18</v>
      </c>
      <c r="M596">
        <v>5</v>
      </c>
    </row>
    <row r="597" spans="2:13" ht="15" customHeight="1" x14ac:dyDescent="0.25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t="s">
        <v>25</v>
      </c>
      <c r="M597">
        <v>10</v>
      </c>
    </row>
    <row r="598" spans="2:13" ht="15" customHeight="1" x14ac:dyDescent="0.25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t="s">
        <v>18</v>
      </c>
      <c r="M598">
        <v>17</v>
      </c>
    </row>
    <row r="599" spans="2:13" ht="15" customHeight="1" x14ac:dyDescent="0.25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t="s">
        <v>18</v>
      </c>
      <c r="M599">
        <v>18</v>
      </c>
    </row>
    <row r="600" spans="2:13" ht="15" customHeight="1" x14ac:dyDescent="0.25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t="s">
        <v>9</v>
      </c>
      <c r="M600">
        <v>5</v>
      </c>
    </row>
    <row r="601" spans="2:13" ht="15" customHeight="1" x14ac:dyDescent="0.25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t="s">
        <v>18</v>
      </c>
      <c r="M601">
        <v>20</v>
      </c>
    </row>
    <row r="602" spans="2:13" ht="15" customHeight="1" x14ac:dyDescent="0.25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t="s">
        <v>9</v>
      </c>
      <c r="M602">
        <v>10</v>
      </c>
    </row>
    <row r="603" spans="2:13" ht="15" customHeight="1" x14ac:dyDescent="0.25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t="s">
        <v>18</v>
      </c>
      <c r="M603">
        <v>8</v>
      </c>
    </row>
    <row r="604" spans="2:13" ht="15" customHeight="1" x14ac:dyDescent="0.25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t="s">
        <v>9</v>
      </c>
      <c r="M604">
        <v>3</v>
      </c>
    </row>
    <row r="605" spans="2:13" ht="15" customHeight="1" x14ac:dyDescent="0.25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t="s">
        <v>9</v>
      </c>
      <c r="M605">
        <v>5</v>
      </c>
    </row>
    <row r="606" spans="2:13" ht="15" customHeight="1" x14ac:dyDescent="0.25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t="s">
        <v>9</v>
      </c>
      <c r="M606">
        <v>20</v>
      </c>
    </row>
    <row r="607" spans="2:13" ht="15" customHeight="1" x14ac:dyDescent="0.25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t="s">
        <v>9</v>
      </c>
      <c r="M607">
        <v>6</v>
      </c>
    </row>
    <row r="608" spans="2:13" ht="15" customHeight="1" x14ac:dyDescent="0.25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t="s">
        <v>18</v>
      </c>
      <c r="M608">
        <v>10</v>
      </c>
    </row>
    <row r="609" spans="2:13" ht="15" customHeight="1" x14ac:dyDescent="0.25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t="s">
        <v>9</v>
      </c>
      <c r="M609">
        <v>15</v>
      </c>
    </row>
    <row r="610" spans="2:13" ht="15" customHeight="1" x14ac:dyDescent="0.25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t="s">
        <v>13</v>
      </c>
      <c r="M610">
        <v>23</v>
      </c>
    </row>
    <row r="611" spans="2:13" ht="15" customHeight="1" x14ac:dyDescent="0.25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t="s">
        <v>9</v>
      </c>
      <c r="M611">
        <v>32</v>
      </c>
    </row>
    <row r="612" spans="2:13" ht="15" customHeight="1" x14ac:dyDescent="0.25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3999</v>
      </c>
      <c r="J612" t="s">
        <v>8</v>
      </c>
      <c r="K612" t="str">
        <f>VLOOKUP(tblSalaries[[#This Row],[Where do you work]],tblCountries[[Actual]:[Mapping]],2,FALSE)</f>
        <v>India</v>
      </c>
      <c r="L612" t="s">
        <v>13</v>
      </c>
      <c r="M612">
        <v>3</v>
      </c>
    </row>
    <row r="613" spans="2:13" ht="15" customHeight="1" x14ac:dyDescent="0.25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t="s">
        <v>13</v>
      </c>
      <c r="M613">
        <v>26</v>
      </c>
    </row>
    <row r="614" spans="2:13" ht="15" customHeight="1" x14ac:dyDescent="0.25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t="s">
        <v>25</v>
      </c>
      <c r="M614">
        <v>20</v>
      </c>
    </row>
    <row r="615" spans="2:13" ht="15" customHeight="1" x14ac:dyDescent="0.25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t="s">
        <v>9</v>
      </c>
      <c r="M615">
        <v>20</v>
      </c>
    </row>
    <row r="616" spans="2:13" ht="15" customHeight="1" x14ac:dyDescent="0.25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>
        <f>tblSalaries[[#This Row],[clean Salary (in local currency)]]*VLOOKUP(tblSalaries[[#This Row],[Currency]],tblXrate[],2,FALSE)</f>
        <v>4000</v>
      </c>
      <c r="H616" t="s">
        <v>721</v>
      </c>
      <c r="I616" t="s">
        <v>3999</v>
      </c>
      <c r="J616" t="s">
        <v>8</v>
      </c>
      <c r="K616" t="str">
        <f>VLOOKUP(tblSalaries[[#This Row],[Where do you work]],tblCountries[[Actual]:[Mapping]],2,FALSE)</f>
        <v>India</v>
      </c>
      <c r="L616" t="s">
        <v>13</v>
      </c>
      <c r="M616">
        <v>6</v>
      </c>
    </row>
    <row r="617" spans="2:13" ht="15" customHeight="1" x14ac:dyDescent="0.25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t="s">
        <v>13</v>
      </c>
      <c r="M617">
        <v>1</v>
      </c>
    </row>
    <row r="618" spans="2:13" ht="15" customHeight="1" x14ac:dyDescent="0.25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t="s">
        <v>25</v>
      </c>
      <c r="M618">
        <v>10</v>
      </c>
    </row>
    <row r="619" spans="2:13" ht="15" customHeight="1" x14ac:dyDescent="0.25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t="s">
        <v>18</v>
      </c>
      <c r="M619">
        <v>5</v>
      </c>
    </row>
    <row r="620" spans="2:13" ht="15" customHeight="1" x14ac:dyDescent="0.25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>
        <f>tblSalaries[[#This Row],[clean Salary (in local currency)]]*VLOOKUP(tblSalaries[[#This Row],[Currency]],tblXrate[],2,FALSE)</f>
        <v>4200</v>
      </c>
      <c r="H620" t="s">
        <v>721</v>
      </c>
      <c r="I620" t="s">
        <v>3999</v>
      </c>
      <c r="J620" t="s">
        <v>8</v>
      </c>
      <c r="K620" t="str">
        <f>VLOOKUP(tblSalaries[[#This Row],[Where do you work]],tblCountries[[Actual]:[Mapping]],2,FALSE)</f>
        <v>India</v>
      </c>
      <c r="L620" t="s">
        <v>13</v>
      </c>
      <c r="M620">
        <v>4</v>
      </c>
    </row>
    <row r="621" spans="2:13" ht="15" customHeight="1" x14ac:dyDescent="0.25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t="s">
        <v>9</v>
      </c>
      <c r="M621">
        <v>12</v>
      </c>
    </row>
    <row r="622" spans="2:13" ht="15" customHeight="1" x14ac:dyDescent="0.25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t="s">
        <v>13</v>
      </c>
      <c r="M622">
        <v>3</v>
      </c>
    </row>
    <row r="623" spans="2:13" ht="15" customHeight="1" x14ac:dyDescent="0.25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t="s">
        <v>9</v>
      </c>
      <c r="M623">
        <v>12</v>
      </c>
    </row>
    <row r="624" spans="2:13" ht="15" customHeight="1" x14ac:dyDescent="0.25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t="s">
        <v>13</v>
      </c>
      <c r="M624">
        <v>10</v>
      </c>
    </row>
    <row r="625" spans="2:13" ht="15" customHeight="1" x14ac:dyDescent="0.25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t="s">
        <v>18</v>
      </c>
      <c r="M625">
        <v>20</v>
      </c>
    </row>
    <row r="626" spans="2:13" ht="15" customHeight="1" x14ac:dyDescent="0.25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t="s">
        <v>13</v>
      </c>
      <c r="M626">
        <v>4</v>
      </c>
    </row>
    <row r="627" spans="2:13" ht="15" customHeight="1" x14ac:dyDescent="0.25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t="s">
        <v>9</v>
      </c>
      <c r="M627">
        <v>3</v>
      </c>
    </row>
    <row r="628" spans="2:13" ht="15" customHeight="1" x14ac:dyDescent="0.25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t="s">
        <v>9</v>
      </c>
      <c r="M628">
        <v>8</v>
      </c>
    </row>
    <row r="629" spans="2:13" ht="15" customHeight="1" x14ac:dyDescent="0.25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t="s">
        <v>18</v>
      </c>
      <c r="M629">
        <v>3</v>
      </c>
    </row>
    <row r="630" spans="2:13" ht="15" customHeight="1" x14ac:dyDescent="0.25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t="s">
        <v>13</v>
      </c>
      <c r="M630">
        <v>2</v>
      </c>
    </row>
    <row r="631" spans="2:13" ht="15" customHeight="1" x14ac:dyDescent="0.25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t="s">
        <v>9</v>
      </c>
      <c r="M631">
        <v>1.5</v>
      </c>
    </row>
    <row r="632" spans="2:13" ht="15" customHeight="1" x14ac:dyDescent="0.25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>
        <f>tblSalaries[[#This Row],[clean Salary (in local currency)]]*VLOOKUP(tblSalaries[[#This Row],[Currency]],tblXrate[],2,FALSE)</f>
        <v>80135.625093491559</v>
      </c>
      <c r="H632" t="s">
        <v>741</v>
      </c>
      <c r="I632" t="s">
        <v>4001</v>
      </c>
      <c r="J632" t="s">
        <v>8</v>
      </c>
      <c r="K632" t="str">
        <f>VLOOKUP(tblSalaries[[#This Row],[Where do you work]],tblCountries[[Actual]:[Mapping]],2,FALSE)</f>
        <v>India</v>
      </c>
      <c r="L632" t="s">
        <v>25</v>
      </c>
      <c r="M632">
        <v>6</v>
      </c>
    </row>
    <row r="633" spans="2:13" ht="15" customHeight="1" x14ac:dyDescent="0.25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t="s">
        <v>9</v>
      </c>
      <c r="M633">
        <v>5</v>
      </c>
    </row>
    <row r="634" spans="2:13" ht="15" customHeight="1" x14ac:dyDescent="0.25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t="s">
        <v>9</v>
      </c>
      <c r="M634">
        <v>30</v>
      </c>
    </row>
    <row r="635" spans="2:13" ht="15" customHeight="1" x14ac:dyDescent="0.25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3999</v>
      </c>
      <c r="J635" t="s">
        <v>8</v>
      </c>
      <c r="K635" t="str">
        <f>VLOOKUP(tblSalaries[[#This Row],[Where do you work]],tblCountries[[Actual]:[Mapping]],2,FALSE)</f>
        <v>India</v>
      </c>
      <c r="L635" t="s">
        <v>9</v>
      </c>
      <c r="M635">
        <v>1</v>
      </c>
    </row>
    <row r="636" spans="2:13" ht="15" customHeight="1" x14ac:dyDescent="0.25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t="s">
        <v>25</v>
      </c>
      <c r="M636">
        <v>5</v>
      </c>
    </row>
    <row r="637" spans="2:13" ht="15" customHeight="1" x14ac:dyDescent="0.25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t="s">
        <v>9</v>
      </c>
      <c r="M637">
        <v>11</v>
      </c>
    </row>
    <row r="638" spans="2:13" ht="15" customHeight="1" x14ac:dyDescent="0.25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>
        <f>tblSalaries[[#This Row],[clean Salary (in local currency)]]*VLOOKUP(tblSalaries[[#This Row],[Currency]],tblXrate[],2,FALSE)</f>
        <v>4000</v>
      </c>
      <c r="H638" t="s">
        <v>721</v>
      </c>
      <c r="I638" t="s">
        <v>3999</v>
      </c>
      <c r="J638" t="s">
        <v>8</v>
      </c>
      <c r="K638" t="str">
        <f>VLOOKUP(tblSalaries[[#This Row],[Where do you work]],tblCountries[[Actual]:[Mapping]],2,FALSE)</f>
        <v>India</v>
      </c>
      <c r="L638" t="s">
        <v>13</v>
      </c>
      <c r="M638">
        <v>4</v>
      </c>
    </row>
    <row r="639" spans="2:13" ht="15" customHeight="1" x14ac:dyDescent="0.25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t="s">
        <v>13</v>
      </c>
      <c r="M639">
        <v>1</v>
      </c>
    </row>
    <row r="640" spans="2:13" ht="15" customHeight="1" x14ac:dyDescent="0.25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t="s">
        <v>18</v>
      </c>
      <c r="M640">
        <v>5</v>
      </c>
    </row>
    <row r="641" spans="2:13" ht="15" customHeight="1" x14ac:dyDescent="0.25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t="s">
        <v>18</v>
      </c>
      <c r="M641">
        <v>3</v>
      </c>
    </row>
    <row r="642" spans="2:13" ht="15" customHeight="1" x14ac:dyDescent="0.25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3999</v>
      </c>
      <c r="J642" t="s">
        <v>8</v>
      </c>
      <c r="K642" t="str">
        <f>VLOOKUP(tblSalaries[[#This Row],[Where do you work]],tblCountries[[Actual]:[Mapping]],2,FALSE)</f>
        <v>India</v>
      </c>
      <c r="L642" t="s">
        <v>25</v>
      </c>
      <c r="M642">
        <v>3</v>
      </c>
    </row>
    <row r="643" spans="2:13" ht="15" customHeight="1" x14ac:dyDescent="0.25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t="s">
        <v>18</v>
      </c>
      <c r="M643">
        <v>5</v>
      </c>
    </row>
    <row r="644" spans="2:13" ht="15" customHeight="1" x14ac:dyDescent="0.25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t="s">
        <v>13</v>
      </c>
      <c r="M644">
        <v>8</v>
      </c>
    </row>
    <row r="645" spans="2:13" ht="15" customHeight="1" x14ac:dyDescent="0.25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t="s">
        <v>13</v>
      </c>
      <c r="M645">
        <v>3</v>
      </c>
    </row>
    <row r="646" spans="2:13" ht="15" customHeight="1" x14ac:dyDescent="0.25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t="s">
        <v>18</v>
      </c>
      <c r="M646">
        <v>10</v>
      </c>
    </row>
    <row r="647" spans="2:13" ht="15" customHeight="1" x14ac:dyDescent="0.25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t="s">
        <v>9</v>
      </c>
      <c r="M647">
        <v>9</v>
      </c>
    </row>
    <row r="648" spans="2:13" ht="15" customHeight="1" x14ac:dyDescent="0.25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>
        <f>tblSalaries[[#This Row],[clean Salary (in local currency)]]*VLOOKUP(tblSalaries[[#This Row],[Currency]],tblXrate[],2,FALSE)</f>
        <v>15000</v>
      </c>
      <c r="H648" t="s">
        <v>721</v>
      </c>
      <c r="I648" t="s">
        <v>3999</v>
      </c>
      <c r="J648" t="s">
        <v>8</v>
      </c>
      <c r="K648" t="str">
        <f>VLOOKUP(tblSalaries[[#This Row],[Where do you work]],tblCountries[[Actual]:[Mapping]],2,FALSE)</f>
        <v>India</v>
      </c>
      <c r="L648" t="s">
        <v>13</v>
      </c>
      <c r="M648">
        <v>2</v>
      </c>
    </row>
    <row r="649" spans="2:13" ht="15" customHeight="1" x14ac:dyDescent="0.25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t="s">
        <v>18</v>
      </c>
      <c r="M649">
        <v>2</v>
      </c>
    </row>
    <row r="650" spans="2:13" ht="15" customHeight="1" x14ac:dyDescent="0.25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t="s">
        <v>9</v>
      </c>
      <c r="M650">
        <v>3</v>
      </c>
    </row>
    <row r="651" spans="2:13" ht="15" customHeight="1" x14ac:dyDescent="0.25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t="s">
        <v>13</v>
      </c>
      <c r="M651">
        <v>11</v>
      </c>
    </row>
    <row r="652" spans="2:13" ht="15" customHeight="1" x14ac:dyDescent="0.25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t="s">
        <v>9</v>
      </c>
      <c r="M652">
        <v>12</v>
      </c>
    </row>
    <row r="653" spans="2:13" ht="15" customHeight="1" x14ac:dyDescent="0.25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t="s">
        <v>9</v>
      </c>
      <c r="M653">
        <v>10</v>
      </c>
    </row>
    <row r="654" spans="2:13" ht="15" customHeight="1" x14ac:dyDescent="0.25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t="s">
        <v>9</v>
      </c>
      <c r="M654">
        <v>4.5</v>
      </c>
    </row>
    <row r="655" spans="2:13" ht="15" customHeight="1" x14ac:dyDescent="0.25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3999</v>
      </c>
      <c r="J655" t="s">
        <v>8</v>
      </c>
      <c r="K655" t="str">
        <f>VLOOKUP(tblSalaries[[#This Row],[Where do you work]],tblCountries[[Actual]:[Mapping]],2,FALSE)</f>
        <v>India</v>
      </c>
      <c r="L655" t="s">
        <v>13</v>
      </c>
      <c r="M655">
        <v>3</v>
      </c>
    </row>
    <row r="656" spans="2:13" ht="15" customHeight="1" x14ac:dyDescent="0.25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t="s">
        <v>18</v>
      </c>
      <c r="M656">
        <v>8</v>
      </c>
    </row>
    <row r="657" spans="2:13" ht="15" customHeight="1" x14ac:dyDescent="0.25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t="s">
        <v>13</v>
      </c>
      <c r="M657">
        <v>8</v>
      </c>
    </row>
    <row r="658" spans="2:13" ht="15" customHeight="1" x14ac:dyDescent="0.25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3999</v>
      </c>
      <c r="J658" t="s">
        <v>8</v>
      </c>
      <c r="K658" t="str">
        <f>VLOOKUP(tblSalaries[[#This Row],[Where do you work]],tblCountries[[Actual]:[Mapping]],2,FALSE)</f>
        <v>India</v>
      </c>
      <c r="L658" t="s">
        <v>13</v>
      </c>
      <c r="M658">
        <v>3</v>
      </c>
    </row>
    <row r="659" spans="2:13" ht="15" customHeight="1" x14ac:dyDescent="0.25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t="s">
        <v>25</v>
      </c>
      <c r="M659">
        <v>3</v>
      </c>
    </row>
    <row r="660" spans="2:13" ht="15" customHeight="1" x14ac:dyDescent="0.25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t="s">
        <v>9</v>
      </c>
      <c r="M660">
        <v>12</v>
      </c>
    </row>
    <row r="661" spans="2:13" ht="15" customHeight="1" x14ac:dyDescent="0.25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t="s">
        <v>18</v>
      </c>
      <c r="M661">
        <v>15</v>
      </c>
    </row>
    <row r="662" spans="2:13" ht="15" customHeight="1" x14ac:dyDescent="0.25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t="s">
        <v>13</v>
      </c>
      <c r="M662">
        <v>7.3</v>
      </c>
    </row>
    <row r="663" spans="2:13" ht="15" customHeight="1" x14ac:dyDescent="0.25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t="s">
        <v>9</v>
      </c>
      <c r="M663">
        <v>1</v>
      </c>
    </row>
    <row r="664" spans="2:13" ht="15" customHeight="1" x14ac:dyDescent="0.25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t="s">
        <v>18</v>
      </c>
      <c r="M664">
        <v>6</v>
      </c>
    </row>
    <row r="665" spans="2:13" ht="15" customHeight="1" x14ac:dyDescent="0.25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t="s">
        <v>9</v>
      </c>
      <c r="M665">
        <v>4.5</v>
      </c>
    </row>
    <row r="666" spans="2:13" ht="15" customHeight="1" x14ac:dyDescent="0.25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3999</v>
      </c>
      <c r="J666" t="s">
        <v>8</v>
      </c>
      <c r="K666" t="str">
        <f>VLOOKUP(tblSalaries[[#This Row],[Where do you work]],tblCountries[[Actual]:[Mapping]],2,FALSE)</f>
        <v>India</v>
      </c>
      <c r="L666" t="s">
        <v>13</v>
      </c>
      <c r="M666">
        <v>4.5</v>
      </c>
    </row>
    <row r="667" spans="2:13" ht="15" customHeight="1" x14ac:dyDescent="0.25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t="s">
        <v>18</v>
      </c>
      <c r="M667">
        <v>15</v>
      </c>
    </row>
    <row r="668" spans="2:13" ht="15" customHeight="1" x14ac:dyDescent="0.25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t="s">
        <v>18</v>
      </c>
      <c r="M668">
        <v>5</v>
      </c>
    </row>
    <row r="669" spans="2:13" ht="15" customHeight="1" x14ac:dyDescent="0.25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t="s">
        <v>13</v>
      </c>
      <c r="M669">
        <v>4</v>
      </c>
    </row>
    <row r="670" spans="2:13" ht="15" customHeight="1" x14ac:dyDescent="0.25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t="s">
        <v>9</v>
      </c>
      <c r="M670">
        <v>9</v>
      </c>
    </row>
    <row r="671" spans="2:13" ht="15" customHeight="1" x14ac:dyDescent="0.25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t="s">
        <v>25</v>
      </c>
      <c r="M671">
        <v>20</v>
      </c>
    </row>
    <row r="672" spans="2:13" ht="15" customHeight="1" x14ac:dyDescent="0.25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t="s">
        <v>18</v>
      </c>
      <c r="M672">
        <v>3</v>
      </c>
    </row>
    <row r="673" spans="2:13" ht="15" customHeight="1" x14ac:dyDescent="0.25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t="s">
        <v>9</v>
      </c>
      <c r="M673">
        <v>18</v>
      </c>
    </row>
    <row r="674" spans="2:13" ht="15" customHeight="1" x14ac:dyDescent="0.25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t="s">
        <v>9</v>
      </c>
      <c r="M674">
        <v>2</v>
      </c>
    </row>
    <row r="675" spans="2:13" ht="15" customHeight="1" x14ac:dyDescent="0.25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t="s">
        <v>18</v>
      </c>
      <c r="M675">
        <v>3</v>
      </c>
    </row>
    <row r="676" spans="2:13" ht="15" customHeight="1" x14ac:dyDescent="0.25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t="s">
        <v>25</v>
      </c>
      <c r="M676">
        <v>4</v>
      </c>
    </row>
    <row r="677" spans="2:13" ht="15" customHeight="1" x14ac:dyDescent="0.25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t="s">
        <v>18</v>
      </c>
      <c r="M677">
        <v>7</v>
      </c>
    </row>
    <row r="678" spans="2:13" ht="15" customHeight="1" x14ac:dyDescent="0.25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t="s">
        <v>18</v>
      </c>
      <c r="M678">
        <v>7</v>
      </c>
    </row>
    <row r="679" spans="2:13" ht="15" customHeight="1" x14ac:dyDescent="0.25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t="s">
        <v>25</v>
      </c>
      <c r="M679">
        <v>10</v>
      </c>
    </row>
    <row r="680" spans="2:13" ht="15" customHeight="1" x14ac:dyDescent="0.25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t="s">
        <v>18</v>
      </c>
      <c r="M680">
        <v>20</v>
      </c>
    </row>
    <row r="681" spans="2:13" ht="15" customHeight="1" x14ac:dyDescent="0.25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t="s">
        <v>18</v>
      </c>
      <c r="M681">
        <v>3</v>
      </c>
    </row>
    <row r="682" spans="2:13" ht="15" customHeight="1" x14ac:dyDescent="0.25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t="s">
        <v>13</v>
      </c>
      <c r="M682">
        <v>2</v>
      </c>
    </row>
    <row r="683" spans="2:13" ht="15" customHeight="1" x14ac:dyDescent="0.25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t="s">
        <v>9</v>
      </c>
      <c r="M683">
        <v>23</v>
      </c>
    </row>
    <row r="684" spans="2:13" ht="15" customHeight="1" x14ac:dyDescent="0.25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3999</v>
      </c>
      <c r="J684" t="s">
        <v>8</v>
      </c>
      <c r="K684" t="str">
        <f>VLOOKUP(tblSalaries[[#This Row],[Where do you work]],tblCountries[[Actual]:[Mapping]],2,FALSE)</f>
        <v>India</v>
      </c>
      <c r="L684" t="s">
        <v>18</v>
      </c>
      <c r="M684">
        <v>6</v>
      </c>
    </row>
    <row r="685" spans="2:13" ht="15" customHeight="1" x14ac:dyDescent="0.25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t="s">
        <v>18</v>
      </c>
      <c r="M685">
        <v>2</v>
      </c>
    </row>
    <row r="686" spans="2:13" ht="15" customHeight="1" x14ac:dyDescent="0.25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3999</v>
      </c>
      <c r="J686" t="s">
        <v>8</v>
      </c>
      <c r="K686" t="str">
        <f>VLOOKUP(tblSalaries[[#This Row],[Where do you work]],tblCountries[[Actual]:[Mapping]],2,FALSE)</f>
        <v>India</v>
      </c>
      <c r="L686" t="s">
        <v>13</v>
      </c>
      <c r="M686">
        <v>4</v>
      </c>
    </row>
    <row r="687" spans="2:13" ht="15" customHeight="1" x14ac:dyDescent="0.25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>
        <f>tblSalaries[[#This Row],[clean Salary (in local currency)]]*VLOOKUP(tblSalaries[[#This Row],[Currency]],tblXrate[],2,FALSE)</f>
        <v>2671.1875031163854</v>
      </c>
      <c r="H687" t="s">
        <v>803</v>
      </c>
      <c r="I687" t="s">
        <v>4001</v>
      </c>
      <c r="J687" t="s">
        <v>8</v>
      </c>
      <c r="K687" t="str">
        <f>VLOOKUP(tblSalaries[[#This Row],[Where do you work]],tblCountries[[Actual]:[Mapping]],2,FALSE)</f>
        <v>India</v>
      </c>
      <c r="L687" t="s">
        <v>9</v>
      </c>
      <c r="M687">
        <v>4.5</v>
      </c>
    </row>
    <row r="688" spans="2:13" ht="15" customHeight="1" x14ac:dyDescent="0.25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t="s">
        <v>9</v>
      </c>
      <c r="M688">
        <v>5</v>
      </c>
    </row>
    <row r="689" spans="2:13" ht="15" customHeight="1" x14ac:dyDescent="0.25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t="s">
        <v>18</v>
      </c>
      <c r="M689">
        <v>14</v>
      </c>
    </row>
    <row r="690" spans="2:13" ht="15" customHeight="1" x14ac:dyDescent="0.25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t="s">
        <v>9</v>
      </c>
      <c r="M690">
        <v>7</v>
      </c>
    </row>
    <row r="691" spans="2:13" ht="15" customHeight="1" x14ac:dyDescent="0.25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t="s">
        <v>13</v>
      </c>
      <c r="M691">
        <v>7</v>
      </c>
    </row>
    <row r="692" spans="2:13" ht="15" customHeight="1" x14ac:dyDescent="0.25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t="s">
        <v>13</v>
      </c>
      <c r="M692">
        <v>2</v>
      </c>
    </row>
    <row r="693" spans="2:13" ht="15" customHeight="1" x14ac:dyDescent="0.25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t="s">
        <v>13</v>
      </c>
      <c r="M693">
        <v>2</v>
      </c>
    </row>
    <row r="694" spans="2:13" ht="15" customHeight="1" x14ac:dyDescent="0.25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t="s">
        <v>9</v>
      </c>
      <c r="M694">
        <v>10</v>
      </c>
    </row>
    <row r="695" spans="2:13" ht="15" customHeight="1" x14ac:dyDescent="0.25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t="s">
        <v>9</v>
      </c>
      <c r="M695">
        <v>4</v>
      </c>
    </row>
    <row r="696" spans="2:13" ht="15" customHeight="1" x14ac:dyDescent="0.25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t="s">
        <v>25</v>
      </c>
      <c r="M696">
        <v>2</v>
      </c>
    </row>
    <row r="697" spans="2:13" ht="15" customHeight="1" x14ac:dyDescent="0.25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t="s">
        <v>9</v>
      </c>
      <c r="M697">
        <v>2</v>
      </c>
    </row>
    <row r="698" spans="2:13" ht="15" customHeight="1" x14ac:dyDescent="0.25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t="s">
        <v>25</v>
      </c>
      <c r="M698">
        <v>0</v>
      </c>
    </row>
    <row r="699" spans="2:13" ht="15" customHeight="1" x14ac:dyDescent="0.25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t="s">
        <v>9</v>
      </c>
      <c r="M699">
        <v>4</v>
      </c>
    </row>
    <row r="700" spans="2:13" ht="15" customHeight="1" x14ac:dyDescent="0.25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t="s">
        <v>13</v>
      </c>
      <c r="M700">
        <v>8</v>
      </c>
    </row>
    <row r="701" spans="2:13" ht="15" customHeight="1" x14ac:dyDescent="0.25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t="s">
        <v>9</v>
      </c>
      <c r="M701">
        <v>0</v>
      </c>
    </row>
    <row r="702" spans="2:13" ht="15" customHeight="1" x14ac:dyDescent="0.25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t="s">
        <v>13</v>
      </c>
      <c r="M702">
        <v>5</v>
      </c>
    </row>
    <row r="703" spans="2:13" ht="15" customHeight="1" x14ac:dyDescent="0.25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t="s">
        <v>9</v>
      </c>
      <c r="M703">
        <v>2</v>
      </c>
    </row>
    <row r="704" spans="2:13" ht="15" customHeight="1" x14ac:dyDescent="0.25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t="s">
        <v>9</v>
      </c>
      <c r="M704">
        <v>2</v>
      </c>
    </row>
    <row r="705" spans="2:13" ht="15" customHeight="1" x14ac:dyDescent="0.25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t="s">
        <v>9</v>
      </c>
      <c r="M705">
        <v>12</v>
      </c>
    </row>
    <row r="706" spans="2:13" ht="15" customHeight="1" x14ac:dyDescent="0.25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3999</v>
      </c>
      <c r="J706" t="s">
        <v>8</v>
      </c>
      <c r="K706" t="str">
        <f>VLOOKUP(tblSalaries[[#This Row],[Where do you work]],tblCountries[[Actual]:[Mapping]],2,FALSE)</f>
        <v>India</v>
      </c>
      <c r="L706" t="s">
        <v>18</v>
      </c>
      <c r="M706">
        <v>1</v>
      </c>
    </row>
    <row r="707" spans="2:13" ht="15" customHeight="1" x14ac:dyDescent="0.25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t="s">
        <v>13</v>
      </c>
      <c r="M707">
        <v>2</v>
      </c>
    </row>
    <row r="708" spans="2:13" ht="15" customHeight="1" x14ac:dyDescent="0.25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t="s">
        <v>13</v>
      </c>
      <c r="M708">
        <v>10</v>
      </c>
    </row>
    <row r="709" spans="2:13" ht="15" customHeight="1" x14ac:dyDescent="0.25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t="s">
        <v>13</v>
      </c>
      <c r="M709">
        <v>7</v>
      </c>
    </row>
    <row r="710" spans="2:13" ht="15" customHeight="1" x14ac:dyDescent="0.25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t="s">
        <v>18</v>
      </c>
      <c r="M710">
        <v>6</v>
      </c>
    </row>
    <row r="711" spans="2:13" ht="15" customHeight="1" x14ac:dyDescent="0.25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t="s">
        <v>9</v>
      </c>
      <c r="M711">
        <v>15</v>
      </c>
    </row>
    <row r="712" spans="2:13" ht="15" customHeight="1" x14ac:dyDescent="0.25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t="s">
        <v>18</v>
      </c>
      <c r="M712">
        <v>6</v>
      </c>
    </row>
    <row r="713" spans="2:13" ht="15" customHeight="1" x14ac:dyDescent="0.25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t="s">
        <v>13</v>
      </c>
      <c r="M713">
        <v>2</v>
      </c>
    </row>
    <row r="714" spans="2:13" ht="15" customHeight="1" x14ac:dyDescent="0.25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3999</v>
      </c>
      <c r="J714" t="s">
        <v>8</v>
      </c>
      <c r="K714" t="str">
        <f>VLOOKUP(tblSalaries[[#This Row],[Where do you work]],tblCountries[[Actual]:[Mapping]],2,FALSE)</f>
        <v>India</v>
      </c>
      <c r="L714" t="s">
        <v>13</v>
      </c>
      <c r="M714">
        <v>4</v>
      </c>
    </row>
    <row r="715" spans="2:13" ht="15" customHeight="1" x14ac:dyDescent="0.25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t="s">
        <v>9</v>
      </c>
      <c r="M715">
        <v>3</v>
      </c>
    </row>
    <row r="716" spans="2:13" ht="15" customHeight="1" x14ac:dyDescent="0.25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t="s">
        <v>9</v>
      </c>
      <c r="M716">
        <v>6</v>
      </c>
    </row>
    <row r="717" spans="2:13" ht="15" customHeight="1" x14ac:dyDescent="0.25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t="s">
        <v>9</v>
      </c>
      <c r="M717">
        <v>2</v>
      </c>
    </row>
    <row r="718" spans="2:13" ht="15" customHeight="1" x14ac:dyDescent="0.25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t="s">
        <v>9</v>
      </c>
      <c r="M718">
        <v>1</v>
      </c>
    </row>
    <row r="719" spans="2:13" ht="15" customHeight="1" x14ac:dyDescent="0.25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t="s">
        <v>13</v>
      </c>
      <c r="M719">
        <v>7</v>
      </c>
    </row>
    <row r="720" spans="2:13" ht="15" customHeight="1" x14ac:dyDescent="0.25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t="s">
        <v>18</v>
      </c>
      <c r="M720">
        <v>3.5</v>
      </c>
    </row>
    <row r="721" spans="2:13" ht="15" customHeight="1" x14ac:dyDescent="0.25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t="s">
        <v>9</v>
      </c>
      <c r="M721">
        <v>10</v>
      </c>
    </row>
    <row r="722" spans="2:13" ht="15" customHeight="1" x14ac:dyDescent="0.25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t="s">
        <v>18</v>
      </c>
      <c r="M722">
        <v>12</v>
      </c>
    </row>
    <row r="723" spans="2:13" ht="15" customHeight="1" x14ac:dyDescent="0.25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t="s">
        <v>13</v>
      </c>
      <c r="M723">
        <v>4</v>
      </c>
    </row>
    <row r="724" spans="2:13" ht="15" customHeight="1" x14ac:dyDescent="0.25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t="s">
        <v>9</v>
      </c>
      <c r="M724">
        <v>10</v>
      </c>
    </row>
    <row r="725" spans="2:13" ht="15" customHeight="1" x14ac:dyDescent="0.25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t="s">
        <v>18</v>
      </c>
      <c r="M725">
        <v>13</v>
      </c>
    </row>
    <row r="726" spans="2:13" ht="15" customHeight="1" x14ac:dyDescent="0.25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t="s">
        <v>18</v>
      </c>
      <c r="M726">
        <v>8</v>
      </c>
    </row>
    <row r="727" spans="2:13" ht="15" customHeight="1" x14ac:dyDescent="0.25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t="s">
        <v>13</v>
      </c>
      <c r="M727">
        <v>15</v>
      </c>
    </row>
    <row r="728" spans="2:13" ht="15" customHeight="1" x14ac:dyDescent="0.25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t="s">
        <v>9</v>
      </c>
      <c r="M728">
        <v>15</v>
      </c>
    </row>
    <row r="729" spans="2:13" ht="15" customHeight="1" x14ac:dyDescent="0.25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t="s">
        <v>13</v>
      </c>
      <c r="M729">
        <v>5</v>
      </c>
    </row>
    <row r="730" spans="2:13" ht="15" customHeight="1" x14ac:dyDescent="0.25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t="s">
        <v>13</v>
      </c>
      <c r="M730">
        <v>5</v>
      </c>
    </row>
    <row r="731" spans="2:13" ht="15" customHeight="1" x14ac:dyDescent="0.25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t="s">
        <v>9</v>
      </c>
      <c r="M731">
        <v>5</v>
      </c>
    </row>
    <row r="732" spans="2:13" ht="15" customHeight="1" x14ac:dyDescent="0.25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t="s">
        <v>9</v>
      </c>
      <c r="M732">
        <v>2</v>
      </c>
    </row>
    <row r="733" spans="2:13" ht="15" customHeight="1" x14ac:dyDescent="0.25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t="s">
        <v>9</v>
      </c>
      <c r="M733">
        <v>7</v>
      </c>
    </row>
    <row r="734" spans="2:13" ht="15" customHeight="1" x14ac:dyDescent="0.25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t="s">
        <v>18</v>
      </c>
      <c r="M734">
        <v>2</v>
      </c>
    </row>
    <row r="735" spans="2:13" ht="15" customHeight="1" x14ac:dyDescent="0.25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t="s">
        <v>9</v>
      </c>
      <c r="M735">
        <v>12</v>
      </c>
    </row>
    <row r="736" spans="2:13" ht="15" customHeight="1" x14ac:dyDescent="0.25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t="s">
        <v>9</v>
      </c>
      <c r="M736">
        <v>5</v>
      </c>
    </row>
    <row r="737" spans="2:13" ht="15" customHeight="1" x14ac:dyDescent="0.25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t="s">
        <v>13</v>
      </c>
      <c r="M737">
        <v>1.5</v>
      </c>
    </row>
    <row r="738" spans="2:13" ht="15" customHeight="1" x14ac:dyDescent="0.25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t="s">
        <v>9</v>
      </c>
      <c r="M738">
        <v>15</v>
      </c>
    </row>
    <row r="739" spans="2:13" ht="15" customHeight="1" x14ac:dyDescent="0.25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t="s">
        <v>18</v>
      </c>
      <c r="M739">
        <v>5</v>
      </c>
    </row>
    <row r="740" spans="2:13" ht="15" customHeight="1" x14ac:dyDescent="0.25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t="s">
        <v>18</v>
      </c>
      <c r="M740">
        <v>6</v>
      </c>
    </row>
    <row r="741" spans="2:13" ht="15" customHeight="1" x14ac:dyDescent="0.25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t="s">
        <v>13</v>
      </c>
      <c r="M741">
        <v>6</v>
      </c>
    </row>
    <row r="742" spans="2:13" ht="15" customHeight="1" x14ac:dyDescent="0.25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t="s">
        <v>25</v>
      </c>
      <c r="M742">
        <v>7</v>
      </c>
    </row>
    <row r="743" spans="2:13" ht="15" customHeight="1" x14ac:dyDescent="0.25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t="s">
        <v>25</v>
      </c>
      <c r="M743">
        <v>7</v>
      </c>
    </row>
    <row r="744" spans="2:13" ht="15" customHeight="1" x14ac:dyDescent="0.25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t="s">
        <v>9</v>
      </c>
      <c r="M744">
        <v>8</v>
      </c>
    </row>
    <row r="745" spans="2:13" ht="15" customHeight="1" x14ac:dyDescent="0.25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t="s">
        <v>13</v>
      </c>
      <c r="M745">
        <v>8</v>
      </c>
    </row>
    <row r="746" spans="2:13" ht="15" customHeight="1" x14ac:dyDescent="0.25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t="s">
        <v>13</v>
      </c>
      <c r="M746">
        <v>4.5</v>
      </c>
    </row>
    <row r="747" spans="2:13" ht="15" customHeight="1" x14ac:dyDescent="0.25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t="s">
        <v>18</v>
      </c>
      <c r="M747">
        <v>6</v>
      </c>
    </row>
    <row r="748" spans="2:13" ht="15" customHeight="1" x14ac:dyDescent="0.25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3999</v>
      </c>
      <c r="J748" t="s">
        <v>8</v>
      </c>
      <c r="K748" t="str">
        <f>VLOOKUP(tblSalaries[[#This Row],[Where do you work]],tblCountries[[Actual]:[Mapping]],2,FALSE)</f>
        <v>India</v>
      </c>
      <c r="L748" t="s">
        <v>13</v>
      </c>
      <c r="M748">
        <v>5.5</v>
      </c>
    </row>
    <row r="749" spans="2:13" ht="15" customHeight="1" x14ac:dyDescent="0.25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t="s">
        <v>18</v>
      </c>
      <c r="M749">
        <v>5</v>
      </c>
    </row>
    <row r="750" spans="2:13" ht="15" customHeight="1" x14ac:dyDescent="0.25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t="s">
        <v>18</v>
      </c>
      <c r="M750">
        <v>20</v>
      </c>
    </row>
    <row r="751" spans="2:13" ht="15" customHeight="1" x14ac:dyDescent="0.25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t="s">
        <v>13</v>
      </c>
      <c r="M751">
        <v>5</v>
      </c>
    </row>
    <row r="752" spans="2:13" ht="15" customHeight="1" x14ac:dyDescent="0.25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t="s">
        <v>18</v>
      </c>
      <c r="M752">
        <v>1</v>
      </c>
    </row>
    <row r="753" spans="2:13" ht="15" customHeight="1" x14ac:dyDescent="0.25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t="s">
        <v>18</v>
      </c>
      <c r="M753">
        <v>15</v>
      </c>
    </row>
    <row r="754" spans="2:13" ht="15" customHeight="1" x14ac:dyDescent="0.25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t="s">
        <v>18</v>
      </c>
      <c r="M754">
        <v>20</v>
      </c>
    </row>
    <row r="755" spans="2:13" ht="15" customHeight="1" x14ac:dyDescent="0.25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t="s">
        <v>13</v>
      </c>
      <c r="M755">
        <v>2</v>
      </c>
    </row>
    <row r="756" spans="2:13" ht="15" customHeight="1" x14ac:dyDescent="0.25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t="s">
        <v>18</v>
      </c>
      <c r="M756">
        <v>2</v>
      </c>
    </row>
    <row r="757" spans="2:13" ht="15" customHeight="1" x14ac:dyDescent="0.25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t="s">
        <v>18</v>
      </c>
      <c r="M757">
        <v>5</v>
      </c>
    </row>
    <row r="758" spans="2:13" ht="15" customHeight="1" x14ac:dyDescent="0.25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t="s">
        <v>13</v>
      </c>
      <c r="M758">
        <v>4</v>
      </c>
    </row>
    <row r="759" spans="2:13" ht="15" customHeight="1" x14ac:dyDescent="0.25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t="s">
        <v>18</v>
      </c>
      <c r="M759">
        <v>11</v>
      </c>
    </row>
    <row r="760" spans="2:13" ht="15" customHeight="1" x14ac:dyDescent="0.25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t="s">
        <v>13</v>
      </c>
      <c r="M760">
        <v>14</v>
      </c>
    </row>
    <row r="761" spans="2:13" ht="15" customHeight="1" x14ac:dyDescent="0.25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t="s">
        <v>13</v>
      </c>
      <c r="M761">
        <v>10</v>
      </c>
    </row>
    <row r="762" spans="2:13" ht="15" customHeight="1" x14ac:dyDescent="0.25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t="s">
        <v>13</v>
      </c>
      <c r="M762">
        <v>20</v>
      </c>
    </row>
    <row r="763" spans="2:13" ht="15" customHeight="1" x14ac:dyDescent="0.25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t="s">
        <v>13</v>
      </c>
      <c r="M763">
        <v>4</v>
      </c>
    </row>
    <row r="764" spans="2:13" ht="15" customHeight="1" x14ac:dyDescent="0.25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t="s">
        <v>13</v>
      </c>
      <c r="M764">
        <v>3</v>
      </c>
    </row>
    <row r="765" spans="2:13" ht="15" customHeight="1" x14ac:dyDescent="0.25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t="s">
        <v>9</v>
      </c>
      <c r="M765">
        <v>2</v>
      </c>
    </row>
    <row r="766" spans="2:13" ht="15" customHeight="1" x14ac:dyDescent="0.25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>
        <f>tblSalaries[[#This Row],[clean Salary (in local currency)]]*VLOOKUP(tblSalaries[[#This Row],[Currency]],tblXrate[],2,FALSE)</f>
        <v>13500</v>
      </c>
      <c r="H766" t="s">
        <v>360</v>
      </c>
      <c r="I766" t="s">
        <v>3999</v>
      </c>
      <c r="J766" t="s">
        <v>8</v>
      </c>
      <c r="K766" t="str">
        <f>VLOOKUP(tblSalaries[[#This Row],[Where do you work]],tblCountries[[Actual]:[Mapping]],2,FALSE)</f>
        <v>India</v>
      </c>
      <c r="L766" t="s">
        <v>13</v>
      </c>
      <c r="M766">
        <v>2.5</v>
      </c>
    </row>
    <row r="767" spans="2:13" ht="15" customHeight="1" x14ac:dyDescent="0.25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t="s">
        <v>25</v>
      </c>
      <c r="M767">
        <v>15</v>
      </c>
    </row>
    <row r="768" spans="2:13" ht="15" customHeight="1" x14ac:dyDescent="0.25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>
        <f>tblSalaries[[#This Row],[clean Salary (in local currency)]]*VLOOKUP(tblSalaries[[#This Row],[Currency]],tblXrate[],2,FALSE)</f>
        <v>69871.969144538423</v>
      </c>
      <c r="H768" t="s">
        <v>29</v>
      </c>
      <c r="I768" t="s">
        <v>4001</v>
      </c>
      <c r="J768" t="s">
        <v>895</v>
      </c>
      <c r="K768" t="str">
        <f>VLOOKUP(tblSalaries[[#This Row],[Where do you work]],tblCountries[[Actual]:[Mapping]],2,FALSE)</f>
        <v>italy</v>
      </c>
      <c r="L768" t="s">
        <v>18</v>
      </c>
      <c r="M768">
        <v>18</v>
      </c>
    </row>
    <row r="769" spans="2:13" ht="15" customHeight="1" x14ac:dyDescent="0.25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t="s">
        <v>9</v>
      </c>
      <c r="M769">
        <v>11</v>
      </c>
    </row>
    <row r="770" spans="2:13" ht="15" customHeight="1" x14ac:dyDescent="0.25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t="s">
        <v>25</v>
      </c>
      <c r="M770">
        <v>7</v>
      </c>
    </row>
    <row r="771" spans="2:13" ht="15" customHeight="1" x14ac:dyDescent="0.25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t="s">
        <v>13</v>
      </c>
      <c r="M771">
        <v>2.4</v>
      </c>
    </row>
    <row r="772" spans="2:13" ht="15" customHeight="1" x14ac:dyDescent="0.25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t="s">
        <v>9</v>
      </c>
      <c r="M772">
        <v>7</v>
      </c>
    </row>
    <row r="773" spans="2:13" ht="15" customHeight="1" x14ac:dyDescent="0.25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3999</v>
      </c>
      <c r="J773" t="s">
        <v>17</v>
      </c>
      <c r="K773" t="str">
        <f>VLOOKUP(tblSalaries[[#This Row],[Where do you work]],tblCountries[[Actual]:[Mapping]],2,FALSE)</f>
        <v>Pakistan</v>
      </c>
      <c r="L773" t="s">
        <v>13</v>
      </c>
      <c r="M773">
        <v>7</v>
      </c>
    </row>
    <row r="774" spans="2:13" ht="15" customHeight="1" x14ac:dyDescent="0.25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t="s">
        <v>18</v>
      </c>
      <c r="M774">
        <v>12</v>
      </c>
    </row>
    <row r="775" spans="2:13" ht="15" customHeight="1" x14ac:dyDescent="0.25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t="s">
        <v>25</v>
      </c>
      <c r="M775">
        <v>5</v>
      </c>
    </row>
    <row r="776" spans="2:13" ht="15" customHeight="1" x14ac:dyDescent="0.25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>
        <f>tblSalaries[[#This Row],[clean Salary (in local currency)]]*VLOOKUP(tblSalaries[[#This Row],[Currency]],tblXrate[],2,FALSE)</f>
        <v>16000</v>
      </c>
      <c r="H776" t="s">
        <v>905</v>
      </c>
      <c r="I776" t="s">
        <v>3999</v>
      </c>
      <c r="J776" t="s">
        <v>8</v>
      </c>
      <c r="K776" t="str">
        <f>VLOOKUP(tblSalaries[[#This Row],[Where do you work]],tblCountries[[Actual]:[Mapping]],2,FALSE)</f>
        <v>India</v>
      </c>
      <c r="L776" t="s">
        <v>13</v>
      </c>
      <c r="M776">
        <v>1</v>
      </c>
    </row>
    <row r="777" spans="2:13" ht="15" customHeight="1" x14ac:dyDescent="0.25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t="s">
        <v>13</v>
      </c>
      <c r="M777">
        <v>4</v>
      </c>
    </row>
    <row r="778" spans="2:13" ht="15" customHeight="1" x14ac:dyDescent="0.25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t="s">
        <v>9</v>
      </c>
      <c r="M778">
        <v>7</v>
      </c>
    </row>
    <row r="779" spans="2:13" ht="15" customHeight="1" x14ac:dyDescent="0.25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t="s">
        <v>25</v>
      </c>
      <c r="M779">
        <v>12</v>
      </c>
    </row>
    <row r="780" spans="2:13" ht="15" customHeight="1" x14ac:dyDescent="0.25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t="s">
        <v>18</v>
      </c>
      <c r="M780">
        <v>20</v>
      </c>
    </row>
    <row r="781" spans="2:13" ht="15" customHeight="1" x14ac:dyDescent="0.25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t="s">
        <v>18</v>
      </c>
      <c r="M781">
        <v>10</v>
      </c>
    </row>
    <row r="782" spans="2:13" ht="15" customHeight="1" x14ac:dyDescent="0.25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t="s">
        <v>13</v>
      </c>
      <c r="M782">
        <v>1.5</v>
      </c>
    </row>
    <row r="783" spans="2:13" ht="15" customHeight="1" x14ac:dyDescent="0.25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>
        <f>tblSalaries[[#This Row],[clean Salary (in local currency)]]*VLOOKUP(tblSalaries[[#This Row],[Currency]],tblXrate[],2,FALSE)</f>
        <v>98336.152303032693</v>
      </c>
      <c r="H783" t="s">
        <v>913</v>
      </c>
      <c r="I783" t="s">
        <v>4001</v>
      </c>
      <c r="J783" t="s">
        <v>88</v>
      </c>
      <c r="K783" t="str">
        <f>VLOOKUP(tblSalaries[[#This Row],[Where do you work]],tblCountries[[Actual]:[Mapping]],2,FALSE)</f>
        <v>Canada</v>
      </c>
      <c r="L783" t="s">
        <v>9</v>
      </c>
      <c r="M783">
        <v>5</v>
      </c>
    </row>
    <row r="784" spans="2:13" ht="15" customHeight="1" x14ac:dyDescent="0.25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t="s">
        <v>9</v>
      </c>
      <c r="M784">
        <v>2</v>
      </c>
    </row>
    <row r="785" spans="2:13" ht="15" customHeight="1" x14ac:dyDescent="0.25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>
        <f>tblSalaries[[#This Row],[clean Salary (in local currency)]]*VLOOKUP(tblSalaries[[#This Row],[Currency]],tblXrate[],2,FALSE)</f>
        <v>96000</v>
      </c>
      <c r="H785" t="s">
        <v>721</v>
      </c>
      <c r="I785" t="s">
        <v>3999</v>
      </c>
      <c r="J785" t="s">
        <v>8</v>
      </c>
      <c r="K785" t="str">
        <f>VLOOKUP(tblSalaries[[#This Row],[Where do you work]],tblCountries[[Actual]:[Mapping]],2,FALSE)</f>
        <v>India</v>
      </c>
      <c r="L785" t="s">
        <v>13</v>
      </c>
      <c r="M785">
        <v>8</v>
      </c>
    </row>
    <row r="786" spans="2:13" ht="15" customHeight="1" x14ac:dyDescent="0.25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t="s">
        <v>9</v>
      </c>
      <c r="M786">
        <v>6</v>
      </c>
    </row>
    <row r="787" spans="2:13" ht="15" customHeight="1" x14ac:dyDescent="0.25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t="s">
        <v>18</v>
      </c>
      <c r="M787">
        <v>10</v>
      </c>
    </row>
    <row r="788" spans="2:13" ht="15" customHeight="1" x14ac:dyDescent="0.25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t="s">
        <v>13</v>
      </c>
      <c r="M788">
        <v>10</v>
      </c>
    </row>
    <row r="789" spans="2:13" ht="15" customHeight="1" x14ac:dyDescent="0.25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t="s">
        <v>25</v>
      </c>
      <c r="M789">
        <v>7</v>
      </c>
    </row>
    <row r="790" spans="2:13" ht="15" customHeight="1" x14ac:dyDescent="0.25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3999</v>
      </c>
      <c r="J790" t="s">
        <v>71</v>
      </c>
      <c r="K790" t="str">
        <f>VLOOKUP(tblSalaries[[#This Row],[Where do you work]],tblCountries[[Actual]:[Mapping]],2,FALSE)</f>
        <v>UK</v>
      </c>
      <c r="L790" t="s">
        <v>18</v>
      </c>
      <c r="M790">
        <v>15</v>
      </c>
    </row>
    <row r="791" spans="2:13" ht="15" customHeight="1" x14ac:dyDescent="0.25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t="s">
        <v>18</v>
      </c>
      <c r="M791">
        <v>10</v>
      </c>
    </row>
    <row r="792" spans="2:13" ht="15" customHeight="1" x14ac:dyDescent="0.25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t="s">
        <v>13</v>
      </c>
      <c r="M792">
        <v>4</v>
      </c>
    </row>
    <row r="793" spans="2:13" ht="15" customHeight="1" x14ac:dyDescent="0.25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t="s">
        <v>18</v>
      </c>
      <c r="M793">
        <v>10</v>
      </c>
    </row>
    <row r="794" spans="2:13" ht="15" customHeight="1" x14ac:dyDescent="0.25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t="s">
        <v>13</v>
      </c>
      <c r="M794">
        <v>40</v>
      </c>
    </row>
    <row r="795" spans="2:13" ht="15" customHeight="1" x14ac:dyDescent="0.25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t="s">
        <v>9</v>
      </c>
      <c r="M795">
        <v>2</v>
      </c>
    </row>
    <row r="796" spans="2:13" ht="15" customHeight="1" x14ac:dyDescent="0.25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>
        <f>tblSalaries[[#This Row],[clean Salary (in local currency)]]*VLOOKUP(tblSalaries[[#This Row],[Currency]],tblXrate[],2,FALSE)</f>
        <v>85000</v>
      </c>
      <c r="H796" t="s">
        <v>927</v>
      </c>
      <c r="I796" t="s">
        <v>4001</v>
      </c>
      <c r="J796" t="s">
        <v>15</v>
      </c>
      <c r="K796" t="str">
        <f>VLOOKUP(tblSalaries[[#This Row],[Where do you work]],tblCountries[[Actual]:[Mapping]],2,FALSE)</f>
        <v>USA</v>
      </c>
      <c r="L796" t="s">
        <v>9</v>
      </c>
      <c r="M796">
        <v>15</v>
      </c>
    </row>
    <row r="797" spans="2:13" ht="15" customHeight="1" x14ac:dyDescent="0.25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t="s">
        <v>9</v>
      </c>
      <c r="M797">
        <v>6</v>
      </c>
    </row>
    <row r="798" spans="2:13" ht="15" customHeight="1" x14ac:dyDescent="0.25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t="s">
        <v>18</v>
      </c>
      <c r="M798">
        <v>16</v>
      </c>
    </row>
    <row r="799" spans="2:13" ht="15" customHeight="1" x14ac:dyDescent="0.25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3999</v>
      </c>
      <c r="J799" t="s">
        <v>8</v>
      </c>
      <c r="K799" t="str">
        <f>VLOOKUP(tblSalaries[[#This Row],[Where do you work]],tblCountries[[Actual]:[Mapping]],2,FALSE)</f>
        <v>India</v>
      </c>
      <c r="L799" t="s">
        <v>9</v>
      </c>
      <c r="M799">
        <v>2</v>
      </c>
    </row>
    <row r="800" spans="2:13" ht="15" customHeight="1" x14ac:dyDescent="0.25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t="s">
        <v>18</v>
      </c>
      <c r="M800">
        <v>5</v>
      </c>
    </row>
    <row r="801" spans="2:13" ht="15" customHeight="1" x14ac:dyDescent="0.25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t="s">
        <v>18</v>
      </c>
      <c r="M801">
        <v>15</v>
      </c>
    </row>
    <row r="802" spans="2:13" ht="15" customHeight="1" x14ac:dyDescent="0.25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t="s">
        <v>18</v>
      </c>
      <c r="M802">
        <v>5</v>
      </c>
    </row>
    <row r="803" spans="2:13" ht="15" customHeight="1" x14ac:dyDescent="0.25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t="s">
        <v>18</v>
      </c>
      <c r="M803">
        <v>3</v>
      </c>
    </row>
    <row r="804" spans="2:13" ht="15" customHeight="1" x14ac:dyDescent="0.25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t="s">
        <v>18</v>
      </c>
      <c r="M804">
        <v>5</v>
      </c>
    </row>
    <row r="805" spans="2:13" ht="15" customHeight="1" x14ac:dyDescent="0.25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t="s">
        <v>18</v>
      </c>
      <c r="M805">
        <v>13</v>
      </c>
    </row>
    <row r="806" spans="2:13" ht="15" customHeight="1" x14ac:dyDescent="0.25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t="s">
        <v>9</v>
      </c>
      <c r="M806">
        <v>0</v>
      </c>
    </row>
    <row r="807" spans="2:13" ht="15" customHeight="1" x14ac:dyDescent="0.25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t="s">
        <v>13</v>
      </c>
      <c r="M807">
        <v>3</v>
      </c>
    </row>
    <row r="808" spans="2:13" ht="15" customHeight="1" x14ac:dyDescent="0.25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t="s">
        <v>13</v>
      </c>
      <c r="M808">
        <v>1</v>
      </c>
    </row>
    <row r="809" spans="2:13" ht="15" customHeight="1" x14ac:dyDescent="0.25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t="s">
        <v>9</v>
      </c>
      <c r="M809">
        <v>12</v>
      </c>
    </row>
    <row r="810" spans="2:13" ht="15" customHeight="1" x14ac:dyDescent="0.25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t="s">
        <v>25</v>
      </c>
      <c r="M810">
        <v>3</v>
      </c>
    </row>
    <row r="811" spans="2:13" ht="15" customHeight="1" x14ac:dyDescent="0.25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t="s">
        <v>13</v>
      </c>
      <c r="M811">
        <v>3</v>
      </c>
    </row>
    <row r="812" spans="2:13" ht="15" customHeight="1" x14ac:dyDescent="0.25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t="s">
        <v>13</v>
      </c>
      <c r="M812">
        <v>5</v>
      </c>
    </row>
    <row r="813" spans="2:13" ht="15" customHeight="1" x14ac:dyDescent="0.25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t="s">
        <v>18</v>
      </c>
      <c r="M813">
        <v>27</v>
      </c>
    </row>
    <row r="814" spans="2:13" ht="15" customHeight="1" x14ac:dyDescent="0.25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t="s">
        <v>9</v>
      </c>
      <c r="M814">
        <v>5</v>
      </c>
    </row>
    <row r="815" spans="2:13" ht="15" customHeight="1" x14ac:dyDescent="0.25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t="s">
        <v>13</v>
      </c>
      <c r="M815">
        <v>1.1000000000000001</v>
      </c>
    </row>
    <row r="816" spans="2:13" ht="15" customHeight="1" x14ac:dyDescent="0.25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954</v>
      </c>
      <c r="K816" t="str">
        <f>VLOOKUP(tblSalaries[[#This Row],[Where do you work]],tblCountries[[Actual]:[Mapping]],2,FALSE)</f>
        <v>Indonesia</v>
      </c>
      <c r="L816" t="s">
        <v>9</v>
      </c>
      <c r="M816">
        <v>7</v>
      </c>
    </row>
    <row r="817" spans="2:13" ht="15" customHeight="1" x14ac:dyDescent="0.25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>
        <f>tblSalaries[[#This Row],[clean Salary (in local currency)]]*VLOOKUP(tblSalaries[[#This Row],[Currency]],tblXrate[],2,FALSE)</f>
        <v>6410.8500074793246</v>
      </c>
      <c r="H817" t="s">
        <v>955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t="s">
        <v>13</v>
      </c>
      <c r="M817">
        <v>4</v>
      </c>
    </row>
    <row r="818" spans="2:13" ht="15" customHeight="1" x14ac:dyDescent="0.25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>
        <f>tblSalaries[[#This Row],[clean Salary (in local currency)]]*VLOOKUP(tblSalaries[[#This Row],[Currency]],tblXrate[],2,FALSE)</f>
        <v>100000</v>
      </c>
      <c r="H818" t="s">
        <v>456</v>
      </c>
      <c r="I818" t="s">
        <v>4001</v>
      </c>
      <c r="J818" t="s">
        <v>15</v>
      </c>
      <c r="K818" t="str">
        <f>VLOOKUP(tblSalaries[[#This Row],[Where do you work]],tblCountries[[Actual]:[Mapping]],2,FALSE)</f>
        <v>USA</v>
      </c>
      <c r="L818" t="s">
        <v>9</v>
      </c>
      <c r="M818">
        <v>10</v>
      </c>
    </row>
    <row r="819" spans="2:13" ht="15" customHeight="1" x14ac:dyDescent="0.25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t="s">
        <v>9</v>
      </c>
      <c r="M819">
        <v>2</v>
      </c>
    </row>
    <row r="820" spans="2:13" ht="15" customHeight="1" x14ac:dyDescent="0.25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>
        <f>tblSalaries[[#This Row],[clean Salary (in local currency)]]*VLOOKUP(tblSalaries[[#This Row],[Currency]],tblXrate[],2,FALSE)</f>
        <v>40000</v>
      </c>
      <c r="H820" t="s">
        <v>956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t="s">
        <v>18</v>
      </c>
      <c r="M820">
        <v>20</v>
      </c>
    </row>
    <row r="821" spans="2:13" ht="15" customHeight="1" x14ac:dyDescent="0.25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t="s">
        <v>9</v>
      </c>
      <c r="M821">
        <v>1</v>
      </c>
    </row>
    <row r="822" spans="2:13" ht="15" customHeight="1" x14ac:dyDescent="0.25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>
        <f>tblSalaries[[#This Row],[clean Salary (in local currency)]]*VLOOKUP(tblSalaries[[#This Row],[Currency]],tblXrate[],2,FALSE)</f>
        <v>18499.860539512854</v>
      </c>
      <c r="H822" t="s">
        <v>960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t="s">
        <v>9</v>
      </c>
      <c r="M822">
        <v>6</v>
      </c>
    </row>
    <row r="823" spans="2:13" ht="15" customHeight="1" x14ac:dyDescent="0.25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>
        <f>tblSalaries[[#This Row],[clean Salary (in local currency)]]*VLOOKUP(tblSalaries[[#This Row],[Currency]],tblXrate[],2,FALSE)</f>
        <v>19818.231248269083</v>
      </c>
      <c r="H823" t="s">
        <v>962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t="s">
        <v>9</v>
      </c>
      <c r="M823">
        <v>5</v>
      </c>
    </row>
    <row r="824" spans="2:13" ht="15" customHeight="1" x14ac:dyDescent="0.25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>
        <f>tblSalaries[[#This Row],[clean Salary (in local currency)]]*VLOOKUP(tblSalaries[[#This Row],[Currency]],tblXrate[],2,FALSE)</f>
        <v>10684.750012465542</v>
      </c>
      <c r="H824" t="s">
        <v>964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t="s">
        <v>13</v>
      </c>
      <c r="M824">
        <v>20</v>
      </c>
    </row>
    <row r="825" spans="2:13" ht="15" customHeight="1" x14ac:dyDescent="0.25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t="s">
        <v>18</v>
      </c>
      <c r="M825">
        <v>18</v>
      </c>
    </row>
    <row r="826" spans="2:13" ht="15" customHeight="1" x14ac:dyDescent="0.25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>
        <f>tblSalaries[[#This Row],[clean Salary (in local currency)]]*VLOOKUP(tblSalaries[[#This Row],[Currency]],tblXrate[],2,FALSE)</f>
        <v>17807.916687442568</v>
      </c>
      <c r="H826" t="s">
        <v>966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t="s">
        <v>9</v>
      </c>
      <c r="M826">
        <v>10</v>
      </c>
    </row>
    <row r="827" spans="2:13" ht="15" customHeight="1" x14ac:dyDescent="0.25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t="s">
        <v>13</v>
      </c>
      <c r="M827">
        <v>6</v>
      </c>
    </row>
    <row r="828" spans="2:13" ht="15" customHeight="1" x14ac:dyDescent="0.25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t="s">
        <v>25</v>
      </c>
      <c r="M828">
        <v>9</v>
      </c>
    </row>
    <row r="829" spans="2:13" ht="15" customHeight="1" x14ac:dyDescent="0.25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>
        <f>tblSalaries[[#This Row],[clean Salary (in local currency)]]*VLOOKUP(tblSalaries[[#This Row],[Currency]],tblXrate[],2,FALSE)</f>
        <v>85000</v>
      </c>
      <c r="H829" t="s">
        <v>969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t="s">
        <v>13</v>
      </c>
      <c r="M829">
        <v>1</v>
      </c>
    </row>
    <row r="830" spans="2:13" ht="15" customHeight="1" x14ac:dyDescent="0.25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>
        <f>tblSalaries[[#This Row],[clean Salary (in local currency)]]*VLOOKUP(tblSalaries[[#This Row],[Currency]],tblXrate[],2,FALSE)</f>
        <v>6000</v>
      </c>
      <c r="H830" t="s">
        <v>970</v>
      </c>
      <c r="I830" t="s">
        <v>20</v>
      </c>
      <c r="J830" t="s">
        <v>971</v>
      </c>
      <c r="K830" t="str">
        <f>VLOOKUP(tblSalaries[[#This Row],[Where do you work]],tblCountries[[Actual]:[Mapping]],2,FALSE)</f>
        <v>Colombia</v>
      </c>
      <c r="L830" t="s">
        <v>25</v>
      </c>
      <c r="M830">
        <v>10</v>
      </c>
    </row>
    <row r="831" spans="2:13" ht="15" customHeight="1" x14ac:dyDescent="0.25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>
        <f>tblSalaries[[#This Row],[clean Salary (in local currency)]]*VLOOKUP(tblSalaries[[#This Row],[Currency]],tblXrate[],2,FALSE)</f>
        <v>30000</v>
      </c>
      <c r="H831" t="s">
        <v>721</v>
      </c>
      <c r="I831" t="s">
        <v>3999</v>
      </c>
      <c r="J831" t="s">
        <v>8</v>
      </c>
      <c r="K831" t="str">
        <f>VLOOKUP(tblSalaries[[#This Row],[Where do you work]],tblCountries[[Actual]:[Mapping]],2,FALSE)</f>
        <v>India</v>
      </c>
      <c r="L831" t="s">
        <v>9</v>
      </c>
      <c r="M831">
        <v>2</v>
      </c>
    </row>
    <row r="832" spans="2:13" ht="15" customHeight="1" x14ac:dyDescent="0.25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t="s">
        <v>18</v>
      </c>
      <c r="M832">
        <v>20</v>
      </c>
    </row>
    <row r="833" spans="2:13" ht="15" customHeight="1" x14ac:dyDescent="0.25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t="s">
        <v>25</v>
      </c>
      <c r="M833">
        <v>18</v>
      </c>
    </row>
    <row r="834" spans="2:13" ht="15" customHeight="1" x14ac:dyDescent="0.25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>
        <f>tblSalaries[[#This Row],[clean Salary (in local currency)]]*VLOOKUP(tblSalaries[[#This Row],[Currency]],tblXrate[],2,FALSE)</f>
        <v>3561.5833374885137</v>
      </c>
      <c r="H834" t="s">
        <v>974</v>
      </c>
      <c r="I834" t="s">
        <v>3999</v>
      </c>
      <c r="J834" t="s">
        <v>8</v>
      </c>
      <c r="K834" t="str">
        <f>VLOOKUP(tblSalaries[[#This Row],[Where do you work]],tblCountries[[Actual]:[Mapping]],2,FALSE)</f>
        <v>India</v>
      </c>
      <c r="L834" t="s">
        <v>9</v>
      </c>
      <c r="M834">
        <v>1</v>
      </c>
    </row>
    <row r="835" spans="2:13" ht="15" customHeight="1" x14ac:dyDescent="0.25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>
        <f>tblSalaries[[#This Row],[clean Salary (in local currency)]]*VLOOKUP(tblSalaries[[#This Row],[Currency]],tblXrate[],2,FALSE)</f>
        <v>5000</v>
      </c>
      <c r="H835" t="s">
        <v>975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t="s">
        <v>9</v>
      </c>
      <c r="M835">
        <v>1</v>
      </c>
    </row>
    <row r="836" spans="2:13" ht="15" customHeight="1" x14ac:dyDescent="0.25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t="s">
        <v>9</v>
      </c>
      <c r="M836">
        <v>2</v>
      </c>
    </row>
    <row r="837" spans="2:13" ht="15" customHeight="1" x14ac:dyDescent="0.25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>
        <f>tblSalaries[[#This Row],[clean Salary (in local currency)]]*VLOOKUP(tblSalaries[[#This Row],[Currency]],tblXrate[],2,FALSE)</f>
        <v>38111.983169748237</v>
      </c>
      <c r="H837" t="s">
        <v>978</v>
      </c>
      <c r="I837" t="s">
        <v>310</v>
      </c>
      <c r="J837" t="s">
        <v>979</v>
      </c>
      <c r="K837" t="str">
        <f>VLOOKUP(tblSalaries[[#This Row],[Where do you work]],tblCountries[[Actual]:[Mapping]],2,FALSE)</f>
        <v>Portugal</v>
      </c>
      <c r="L837" t="s">
        <v>13</v>
      </c>
      <c r="M837">
        <v>8</v>
      </c>
    </row>
    <row r="838" spans="2:13" ht="15" customHeight="1" x14ac:dyDescent="0.25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t="s">
        <v>9</v>
      </c>
      <c r="M838">
        <v>6.5</v>
      </c>
    </row>
    <row r="839" spans="2:13" ht="15" customHeight="1" x14ac:dyDescent="0.25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>
        <f>tblSalaries[[#This Row],[clean Salary (in local currency)]]*VLOOKUP(tblSalaries[[#This Row],[Currency]],tblXrate[],2,FALSE)</f>
        <v>11575.14584683767</v>
      </c>
      <c r="H839" t="s">
        <v>981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t="s">
        <v>13</v>
      </c>
      <c r="M839">
        <v>3.5</v>
      </c>
    </row>
    <row r="840" spans="2:13" ht="15" customHeight="1" x14ac:dyDescent="0.25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>
        <f>tblSalaries[[#This Row],[clean Salary (in local currency)]]*VLOOKUP(tblSalaries[[#This Row],[Currency]],tblXrate[],2,FALSE)</f>
        <v>98336.152303032693</v>
      </c>
      <c r="H840" t="s">
        <v>982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t="s">
        <v>18</v>
      </c>
      <c r="M840">
        <v>10</v>
      </c>
    </row>
    <row r="841" spans="2:13" ht="15" customHeight="1" x14ac:dyDescent="0.25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>
        <f>tblSalaries[[#This Row],[clean Salary (in local currency)]]*VLOOKUP(tblSalaries[[#This Row],[Currency]],tblXrate[],2,FALSE)</f>
        <v>92500</v>
      </c>
      <c r="H841" t="s">
        <v>984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t="s">
        <v>18</v>
      </c>
      <c r="M841">
        <v>15</v>
      </c>
    </row>
    <row r="842" spans="2:13" ht="15" customHeight="1" x14ac:dyDescent="0.25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t="s">
        <v>9</v>
      </c>
      <c r="M842">
        <v>1</v>
      </c>
    </row>
    <row r="843" spans="2:13" ht="15" customHeight="1" x14ac:dyDescent="0.25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>
        <f>tblSalaries[[#This Row],[clean Salary (in local currency)]]*VLOOKUP(tblSalaries[[#This Row],[Currency]],tblXrate[],2,FALSE)</f>
        <v>32000</v>
      </c>
      <c r="H843" t="s">
        <v>986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t="s">
        <v>9</v>
      </c>
      <c r="M843">
        <v>1</v>
      </c>
    </row>
    <row r="844" spans="2:13" ht="15" customHeight="1" x14ac:dyDescent="0.25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t="s">
        <v>9</v>
      </c>
      <c r="M844">
        <v>10</v>
      </c>
    </row>
    <row r="845" spans="2:13" ht="15" customHeight="1" x14ac:dyDescent="0.25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>
        <f>tblSalaries[[#This Row],[clean Salary (in local currency)]]*VLOOKUP(tblSalaries[[#This Row],[Currency]],tblXrate[],2,FALSE)</f>
        <v>40000</v>
      </c>
      <c r="H845" t="s">
        <v>987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t="s">
        <v>13</v>
      </c>
      <c r="M845">
        <v>4</v>
      </c>
    </row>
    <row r="846" spans="2:13" ht="15" customHeight="1" x14ac:dyDescent="0.25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t="s">
        <v>18</v>
      </c>
      <c r="M846">
        <v>2</v>
      </c>
    </row>
    <row r="847" spans="2:13" ht="15" customHeight="1" x14ac:dyDescent="0.25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t="s">
        <v>9</v>
      </c>
      <c r="M847">
        <v>5</v>
      </c>
    </row>
    <row r="848" spans="2:13" ht="15" customHeight="1" x14ac:dyDescent="0.25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t="s">
        <v>13</v>
      </c>
      <c r="M848">
        <v>8</v>
      </c>
    </row>
    <row r="849" spans="2:13" ht="15" customHeight="1" x14ac:dyDescent="0.25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989</v>
      </c>
      <c r="K849" t="str">
        <f>VLOOKUP(tblSalaries[[#This Row],[Where do you work]],tblCountries[[Actual]:[Mapping]],2,FALSE)</f>
        <v>Uruguay</v>
      </c>
      <c r="L849" t="s">
        <v>13</v>
      </c>
      <c r="M849">
        <v>10</v>
      </c>
    </row>
    <row r="850" spans="2:13" ht="15" customHeight="1" x14ac:dyDescent="0.25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>
        <f>tblSalaries[[#This Row],[clean Salary (in local currency)]]*VLOOKUP(tblSalaries[[#This Row],[Currency]],tblXrate[],2,FALSE)</f>
        <v>12000</v>
      </c>
      <c r="H850" t="s">
        <v>990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t="s">
        <v>18</v>
      </c>
      <c r="M850">
        <v>15</v>
      </c>
    </row>
    <row r="851" spans="2:13" ht="15" customHeight="1" x14ac:dyDescent="0.25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>
        <f>tblSalaries[[#This Row],[clean Salary (in local currency)]]*VLOOKUP(tblSalaries[[#This Row],[Currency]],tblXrate[],2,FALSE)</f>
        <v>5000</v>
      </c>
      <c r="H851" t="s">
        <v>991</v>
      </c>
      <c r="I851" t="s">
        <v>356</v>
      </c>
      <c r="J851" t="s">
        <v>992</v>
      </c>
      <c r="K851" t="str">
        <f>VLOOKUP(tblSalaries[[#This Row],[Where do you work]],tblCountries[[Actual]:[Mapping]],2,FALSE)</f>
        <v>Aruba</v>
      </c>
      <c r="L851" t="s">
        <v>25</v>
      </c>
      <c r="M851">
        <v>13</v>
      </c>
    </row>
    <row r="852" spans="2:13" ht="15" customHeight="1" x14ac:dyDescent="0.25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t="s">
        <v>9</v>
      </c>
      <c r="M852">
        <v>2</v>
      </c>
    </row>
    <row r="853" spans="2:13" ht="15" customHeight="1" x14ac:dyDescent="0.25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>
        <f>tblSalaries[[#This Row],[clean Salary (in local currency)]]*VLOOKUP(tblSalaries[[#This Row],[Currency]],tblXrate[],2,FALSE)</f>
        <v>65000</v>
      </c>
      <c r="H853" t="s">
        <v>994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t="s">
        <v>25</v>
      </c>
      <c r="M853">
        <v>8</v>
      </c>
    </row>
    <row r="854" spans="2:13" ht="15" customHeight="1" x14ac:dyDescent="0.25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>
        <f>tblSalaries[[#This Row],[clean Salary (in local currency)]]*VLOOKUP(tblSalaries[[#This Row],[Currency]],tblXrate[],2,FALSE)</f>
        <v>40000</v>
      </c>
      <c r="H854" t="s">
        <v>995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t="s">
        <v>13</v>
      </c>
      <c r="M854">
        <v>2</v>
      </c>
    </row>
    <row r="855" spans="2:13" ht="15" customHeight="1" x14ac:dyDescent="0.25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>
        <f>tblSalaries[[#This Row],[clean Salary (in local currency)]]*VLOOKUP(tblSalaries[[#This Row],[Currency]],tblXrate[],2,FALSE)</f>
        <v>98000</v>
      </c>
      <c r="H855" t="s">
        <v>996</v>
      </c>
      <c r="I855" t="s">
        <v>52</v>
      </c>
      <c r="J855" t="s">
        <v>997</v>
      </c>
      <c r="K855" t="str">
        <f>VLOOKUP(tblSalaries[[#This Row],[Where do you work]],tblCountries[[Actual]:[Mapping]],2,FALSE)</f>
        <v>Indonesia</v>
      </c>
      <c r="L855" t="s">
        <v>18</v>
      </c>
      <c r="M855">
        <v>14</v>
      </c>
    </row>
    <row r="856" spans="2:13" ht="15" customHeight="1" x14ac:dyDescent="0.25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>
        <f>tblSalaries[[#This Row],[clean Salary (in local currency)]]*VLOOKUP(tblSalaries[[#This Row],[Currency]],tblXrate[],2,FALSE)</f>
        <v>50000</v>
      </c>
      <c r="H856" t="s">
        <v>998</v>
      </c>
      <c r="I856" t="s">
        <v>4001</v>
      </c>
      <c r="J856" t="s">
        <v>15</v>
      </c>
      <c r="K856" t="str">
        <f>VLOOKUP(tblSalaries[[#This Row],[Where do you work]],tblCountries[[Actual]:[Mapping]],2,FALSE)</f>
        <v>USA</v>
      </c>
      <c r="L856" t="s">
        <v>13</v>
      </c>
      <c r="M856">
        <v>15</v>
      </c>
    </row>
    <row r="857" spans="2:13" ht="15" customHeight="1" x14ac:dyDescent="0.25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>
        <f>tblSalaries[[#This Row],[clean Salary (in local currency)]]*VLOOKUP(tblSalaries[[#This Row],[Currency]],tblXrate[],2,FALSE)</f>
        <v>135000</v>
      </c>
      <c r="H857" t="s">
        <v>999</v>
      </c>
      <c r="I857" t="s">
        <v>4001</v>
      </c>
      <c r="J857" t="s">
        <v>15</v>
      </c>
      <c r="K857" t="str">
        <f>VLOOKUP(tblSalaries[[#This Row],[Where do you work]],tblCountries[[Actual]:[Mapping]],2,FALSE)</f>
        <v>USA</v>
      </c>
      <c r="L857" t="s">
        <v>9</v>
      </c>
      <c r="M857">
        <v>25</v>
      </c>
    </row>
    <row r="858" spans="2:13" ht="15" customHeight="1" x14ac:dyDescent="0.25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>
        <f>tblSalaries[[#This Row],[clean Salary (in local currency)]]*VLOOKUP(tblSalaries[[#This Row],[Currency]],tblXrate[],2,FALSE)</f>
        <v>125000</v>
      </c>
      <c r="H858" t="s">
        <v>1001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t="s">
        <v>9</v>
      </c>
      <c r="M858">
        <v>6</v>
      </c>
    </row>
    <row r="859" spans="2:13" ht="15" customHeight="1" x14ac:dyDescent="0.25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>
        <f>tblSalaries[[#This Row],[clean Salary (in local currency)]]*VLOOKUP(tblSalaries[[#This Row],[Currency]],tblXrate[],2,FALSE)</f>
        <v>4500</v>
      </c>
      <c r="H859" t="s">
        <v>1002</v>
      </c>
      <c r="I859" t="s">
        <v>20</v>
      </c>
      <c r="J859" t="s">
        <v>997</v>
      </c>
      <c r="K859" t="str">
        <f>VLOOKUP(tblSalaries[[#This Row],[Where do you work]],tblCountries[[Actual]:[Mapping]],2,FALSE)</f>
        <v>Indonesia</v>
      </c>
      <c r="L859" t="s">
        <v>18</v>
      </c>
      <c r="M859">
        <v>4</v>
      </c>
    </row>
    <row r="860" spans="2:13" ht="15" customHeight="1" x14ac:dyDescent="0.25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>
        <f>tblSalaries[[#This Row],[clean Salary (in local currency)]]*VLOOKUP(tblSalaries[[#This Row],[Currency]],tblXrate[],2,FALSE)</f>
        <v>115000</v>
      </c>
      <c r="H860" t="s">
        <v>1003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t="s">
        <v>9</v>
      </c>
      <c r="M860">
        <v>10</v>
      </c>
    </row>
    <row r="861" spans="2:13" ht="15" customHeight="1" x14ac:dyDescent="0.25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t="s">
        <v>13</v>
      </c>
      <c r="M861">
        <v>15</v>
      </c>
    </row>
    <row r="862" spans="2:13" ht="15" customHeight="1" x14ac:dyDescent="0.25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>
        <f>tblSalaries[[#This Row],[clean Salary (in local currency)]]*VLOOKUP(tblSalaries[[#This Row],[Currency]],tblXrate[],2,FALSE)</f>
        <v>60000</v>
      </c>
      <c r="H862" t="s">
        <v>1004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t="s">
        <v>18</v>
      </c>
      <c r="M862">
        <v>8</v>
      </c>
    </row>
    <row r="863" spans="2:13" ht="15" customHeight="1" x14ac:dyDescent="0.25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>
        <f>tblSalaries[[#This Row],[clean Salary (in local currency)]]*VLOOKUP(tblSalaries[[#This Row],[Currency]],tblXrate[],2,FALSE)</f>
        <v>87456</v>
      </c>
      <c r="H863" t="s">
        <v>1005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t="s">
        <v>18</v>
      </c>
      <c r="M863">
        <v>12</v>
      </c>
    </row>
    <row r="864" spans="2:13" ht="15" customHeight="1" x14ac:dyDescent="0.25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>
        <f>tblSalaries[[#This Row],[clean Salary (in local currency)]]*VLOOKUP(tblSalaries[[#This Row],[Currency]],tblXrate[],2,FALSE)</f>
        <v>26400</v>
      </c>
      <c r="H864" t="s">
        <v>1006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t="s">
        <v>13</v>
      </c>
      <c r="M864">
        <v>6</v>
      </c>
    </row>
    <row r="865" spans="2:13" ht="15" customHeight="1" x14ac:dyDescent="0.25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>
        <f>tblSalaries[[#This Row],[clean Salary (in local currency)]]*VLOOKUP(tblSalaries[[#This Row],[Currency]],tblXrate[],2,FALSE)</f>
        <v>12000</v>
      </c>
      <c r="H865" t="s">
        <v>1007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t="s">
        <v>13</v>
      </c>
      <c r="M865">
        <v>18</v>
      </c>
    </row>
    <row r="866" spans="2:13" ht="15" customHeight="1" x14ac:dyDescent="0.25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>
        <f>tblSalaries[[#This Row],[clean Salary (in local currency)]]*VLOOKUP(tblSalaries[[#This Row],[Currency]],tblXrate[],2,FALSE)</f>
        <v>2564.3400029917298</v>
      </c>
      <c r="H866" t="s">
        <v>1008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t="s">
        <v>9</v>
      </c>
      <c r="M866">
        <v>1</v>
      </c>
    </row>
    <row r="867" spans="2:13" ht="15" customHeight="1" x14ac:dyDescent="0.25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>
        <f>tblSalaries[[#This Row],[clean Salary (in local currency)]]*VLOOKUP(tblSalaries[[#This Row],[Currency]],tblXrate[],2,FALSE)</f>
        <v>62000</v>
      </c>
      <c r="H867" t="s">
        <v>1010</v>
      </c>
      <c r="I867" t="s">
        <v>52</v>
      </c>
      <c r="J867" t="s">
        <v>1011</v>
      </c>
      <c r="K867" t="str">
        <f>VLOOKUP(tblSalaries[[#This Row],[Where do you work]],tblCountries[[Actual]:[Mapping]],2,FALSE)</f>
        <v>Qatar</v>
      </c>
      <c r="L867" t="s">
        <v>13</v>
      </c>
      <c r="M867">
        <v>11</v>
      </c>
    </row>
    <row r="868" spans="2:13" ht="15" customHeight="1" x14ac:dyDescent="0.25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>
        <f>tblSalaries[[#This Row],[clean Salary (in local currency)]]*VLOOKUP(tblSalaries[[#This Row],[Currency]],tblXrate[],2,FALSE)</f>
        <v>5342.3750062327708</v>
      </c>
      <c r="H868" t="s">
        <v>1013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t="s">
        <v>25</v>
      </c>
      <c r="M868">
        <v>10</v>
      </c>
    </row>
    <row r="869" spans="2:13" ht="15" customHeight="1" x14ac:dyDescent="0.25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>
        <f>tblSalaries[[#This Row],[clean Salary (in local currency)]]*VLOOKUP(tblSalaries[[#This Row],[Currency]],tblXrate[],2,FALSE)</f>
        <v>50815.977559664309</v>
      </c>
      <c r="H869" t="s">
        <v>1014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t="s">
        <v>9</v>
      </c>
      <c r="M869">
        <v>4</v>
      </c>
    </row>
    <row r="870" spans="2:13" ht="15" customHeight="1" x14ac:dyDescent="0.25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>
        <f>tblSalaries[[#This Row],[clean Salary (in local currency)]]*VLOOKUP(tblSalaries[[#This Row],[Currency]],tblXrate[],2,FALSE)</f>
        <v>25560</v>
      </c>
      <c r="H870" t="s">
        <v>1016</v>
      </c>
      <c r="I870" t="s">
        <v>52</v>
      </c>
      <c r="J870" t="s">
        <v>1017</v>
      </c>
      <c r="K870" t="str">
        <f>VLOOKUP(tblSalaries[[#This Row],[Where do you work]],tblCountries[[Actual]:[Mapping]],2,FALSE)</f>
        <v>Saudi Arabia</v>
      </c>
      <c r="L870" t="s">
        <v>9</v>
      </c>
      <c r="M870">
        <v>3</v>
      </c>
    </row>
    <row r="871" spans="2:13" ht="15" customHeight="1" x14ac:dyDescent="0.25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>
        <f>tblSalaries[[#This Row],[clean Salary (in local currency)]]*VLOOKUP(tblSalaries[[#This Row],[Currency]],tblXrate[],2,FALSE)</f>
        <v>12821.700014958649</v>
      </c>
      <c r="H871" t="s">
        <v>1019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t="s">
        <v>9</v>
      </c>
      <c r="M871">
        <v>3</v>
      </c>
    </row>
    <row r="872" spans="2:13" ht="15" customHeight="1" x14ac:dyDescent="0.25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>
        <f>tblSalaries[[#This Row],[clean Salary (in local currency)]]*VLOOKUP(tblSalaries[[#This Row],[Currency]],tblXrate[],2,FALSE)</f>
        <v>10684.750012465542</v>
      </c>
      <c r="H872" t="s">
        <v>1020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t="s">
        <v>13</v>
      </c>
      <c r="M872">
        <v>5</v>
      </c>
    </row>
    <row r="873" spans="2:13" ht="15" customHeight="1" x14ac:dyDescent="0.25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>
        <f>tblSalaries[[#This Row],[clean Salary (in local currency)]]*VLOOKUP(tblSalaries[[#This Row],[Currency]],tblXrate[],2,FALSE)</f>
        <v>4457.9172610556352</v>
      </c>
      <c r="H873" t="s">
        <v>1022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t="s">
        <v>13</v>
      </c>
      <c r="M873">
        <v>4</v>
      </c>
    </row>
    <row r="874" spans="2:13" ht="15" customHeight="1" x14ac:dyDescent="0.25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>
        <f>tblSalaries[[#This Row],[clean Salary (in local currency)]]*VLOOKUP(tblSalaries[[#This Row],[Currency]],tblXrate[],2,FALSE)</f>
        <v>125000</v>
      </c>
      <c r="H874" t="s">
        <v>1024</v>
      </c>
      <c r="I874" t="s">
        <v>4001</v>
      </c>
      <c r="J874" t="s">
        <v>48</v>
      </c>
      <c r="K874" t="str">
        <f>VLOOKUP(tblSalaries[[#This Row],[Where do you work]],tblCountries[[Actual]:[Mapping]],2,FALSE)</f>
        <v>South Africa</v>
      </c>
      <c r="L874" t="s">
        <v>9</v>
      </c>
      <c r="M874">
        <v>20</v>
      </c>
    </row>
    <row r="875" spans="2:13" ht="15" customHeight="1" x14ac:dyDescent="0.25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t="s">
        <v>9</v>
      </c>
      <c r="M875">
        <v>1</v>
      </c>
    </row>
    <row r="876" spans="2:13" ht="15" customHeight="1" x14ac:dyDescent="0.25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t="s">
        <v>18</v>
      </c>
      <c r="M876">
        <v>6</v>
      </c>
    </row>
    <row r="877" spans="2:13" ht="15" customHeight="1" x14ac:dyDescent="0.25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>
        <f>tblSalaries[[#This Row],[clean Salary (in local currency)]]*VLOOKUP(tblSalaries[[#This Row],[Currency]],tblXrate[],2,FALSE)</f>
        <v>10000</v>
      </c>
      <c r="H877" t="s">
        <v>1026</v>
      </c>
      <c r="I877" t="s">
        <v>310</v>
      </c>
      <c r="J877" t="s">
        <v>1027</v>
      </c>
      <c r="K877" t="str">
        <f>VLOOKUP(tblSalaries[[#This Row],[Where do you work]],tblCountries[[Actual]:[Mapping]],2,FALSE)</f>
        <v>Viet Nam</v>
      </c>
      <c r="L877" t="s">
        <v>9</v>
      </c>
      <c r="M877">
        <v>4</v>
      </c>
    </row>
    <row r="878" spans="2:13" ht="15" customHeight="1" x14ac:dyDescent="0.25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>
        <f>tblSalaries[[#This Row],[clean Salary (in local currency)]]*VLOOKUP(tblSalaries[[#This Row],[Currency]],tblXrate[],2,FALSE)</f>
        <v>8903.9583437212841</v>
      </c>
      <c r="H878" t="s">
        <v>1029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t="s">
        <v>25</v>
      </c>
      <c r="M878">
        <v>5</v>
      </c>
    </row>
    <row r="879" spans="2:13" ht="15" customHeight="1" x14ac:dyDescent="0.25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t="s">
        <v>9</v>
      </c>
      <c r="M879">
        <v>15</v>
      </c>
    </row>
    <row r="880" spans="2:13" ht="15" customHeight="1" x14ac:dyDescent="0.25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>
        <f>tblSalaries[[#This Row],[clean Salary (in local currency)]]*VLOOKUP(tblSalaries[[#This Row],[Currency]],tblXrate[],2,FALSE)</f>
        <v>100000</v>
      </c>
      <c r="H880" t="s">
        <v>139</v>
      </c>
      <c r="I880" t="s">
        <v>4001</v>
      </c>
      <c r="J880" t="s">
        <v>1031</v>
      </c>
      <c r="K880" t="str">
        <f>VLOOKUP(tblSalaries[[#This Row],[Where do you work]],tblCountries[[Actual]:[Mapping]],2,FALSE)</f>
        <v>Mexico</v>
      </c>
      <c r="L880" t="s">
        <v>13</v>
      </c>
      <c r="M880">
        <v>10</v>
      </c>
    </row>
    <row r="881" spans="2:13" ht="15" customHeight="1" x14ac:dyDescent="0.25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>
        <f>tblSalaries[[#This Row],[clean Salary (in local currency)]]*VLOOKUP(tblSalaries[[#This Row],[Currency]],tblXrate[],2,FALSE)</f>
        <v>7123.1666749770275</v>
      </c>
      <c r="H881" t="s">
        <v>1032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t="s">
        <v>18</v>
      </c>
      <c r="M881">
        <v>8</v>
      </c>
    </row>
    <row r="882" spans="2:13" ht="15" customHeight="1" x14ac:dyDescent="0.25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>
        <f>tblSalaries[[#This Row],[clean Salary (in local currency)]]*VLOOKUP(tblSalaries[[#This Row],[Currency]],tblXrate[],2,FALSE)</f>
        <v>40958.208381117904</v>
      </c>
      <c r="H882" t="s">
        <v>1034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t="s">
        <v>18</v>
      </c>
      <c r="M882">
        <v>8</v>
      </c>
    </row>
    <row r="883" spans="2:13" ht="15" customHeight="1" x14ac:dyDescent="0.25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>
        <f>tblSalaries[[#This Row],[clean Salary (in local currency)]]*VLOOKUP(tblSalaries[[#This Row],[Currency]],tblXrate[],2,FALSE)</f>
        <v>21369.500024931083</v>
      </c>
      <c r="H883" t="s">
        <v>1036</v>
      </c>
      <c r="I883" t="s">
        <v>4001</v>
      </c>
      <c r="J883" t="s">
        <v>8</v>
      </c>
      <c r="K883" t="str">
        <f>VLOOKUP(tblSalaries[[#This Row],[Where do you work]],tblCountries[[Actual]:[Mapping]],2,FALSE)</f>
        <v>India</v>
      </c>
      <c r="L883" t="s">
        <v>9</v>
      </c>
      <c r="M883">
        <v>17</v>
      </c>
    </row>
    <row r="884" spans="2:13" ht="15" customHeight="1" x14ac:dyDescent="0.25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>
        <f>tblSalaries[[#This Row],[clean Salary (in local currency)]]*VLOOKUP(tblSalaries[[#This Row],[Currency]],tblXrate[],2,FALSE)</f>
        <v>2136.9500024931081</v>
      </c>
      <c r="H884" t="s">
        <v>1037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t="s">
        <v>9</v>
      </c>
      <c r="M884">
        <v>5</v>
      </c>
    </row>
    <row r="885" spans="2:13" ht="15" customHeight="1" x14ac:dyDescent="0.25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t="s">
        <v>18</v>
      </c>
      <c r="M885">
        <v>3</v>
      </c>
    </row>
    <row r="886" spans="2:13" ht="15" customHeight="1" x14ac:dyDescent="0.25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>
        <f>tblSalaries[[#This Row],[clean Salary (in local currency)]]*VLOOKUP(tblSalaries[[#This Row],[Currency]],tblXrate[],2,FALSE)</f>
        <v>17807.916687442568</v>
      </c>
      <c r="H886" t="s">
        <v>1039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t="s">
        <v>9</v>
      </c>
      <c r="M886">
        <v>5</v>
      </c>
    </row>
    <row r="887" spans="2:13" ht="15" customHeight="1" x14ac:dyDescent="0.25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>
        <f>tblSalaries[[#This Row],[clean Salary (in local currency)]]*VLOOKUP(tblSalaries[[#This Row],[Currency]],tblXrate[],2,FALSE)</f>
        <v>15136.729184326183</v>
      </c>
      <c r="H887" t="s">
        <v>1022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t="s">
        <v>18</v>
      </c>
      <c r="M887">
        <v>3</v>
      </c>
    </row>
    <row r="888" spans="2:13" ht="15" customHeight="1" x14ac:dyDescent="0.25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>
        <f>tblSalaries[[#This Row],[clean Salary (in local currency)]]*VLOOKUP(tblSalaries[[#This Row],[Currency]],tblXrate[],2,FALSE)</f>
        <v>3982.448779308334</v>
      </c>
      <c r="H888" t="s">
        <v>1041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t="s">
        <v>9</v>
      </c>
      <c r="M888">
        <v>10</v>
      </c>
    </row>
    <row r="889" spans="2:13" ht="15" customHeight="1" x14ac:dyDescent="0.25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>
        <f>tblSalaries[[#This Row],[clean Salary (in local currency)]]*VLOOKUP(tblSalaries[[#This Row],[Currency]],tblXrate[],2,FALSE)</f>
        <v>15600</v>
      </c>
      <c r="H889" t="s">
        <v>1042</v>
      </c>
      <c r="I889" t="s">
        <v>488</v>
      </c>
      <c r="J889" t="s">
        <v>1043</v>
      </c>
      <c r="K889" t="str">
        <f>VLOOKUP(tblSalaries[[#This Row],[Where do you work]],tblCountries[[Actual]:[Mapping]],2,FALSE)</f>
        <v xml:space="preserve">Kuwait </v>
      </c>
      <c r="L889" t="s">
        <v>9</v>
      </c>
      <c r="M889">
        <v>13</v>
      </c>
    </row>
    <row r="890" spans="2:13" ht="15" customHeight="1" x14ac:dyDescent="0.25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t="s">
        <v>18</v>
      </c>
      <c r="M890">
        <v>3.5</v>
      </c>
    </row>
    <row r="891" spans="2:13" ht="15" customHeight="1" x14ac:dyDescent="0.25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t="s">
        <v>9</v>
      </c>
      <c r="M891">
        <v>6</v>
      </c>
    </row>
    <row r="892" spans="2:13" ht="15" customHeight="1" x14ac:dyDescent="0.25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t="s">
        <v>18</v>
      </c>
      <c r="M892">
        <v>6</v>
      </c>
    </row>
    <row r="893" spans="2:13" ht="15" customHeight="1" x14ac:dyDescent="0.25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t="s">
        <v>13</v>
      </c>
      <c r="M893">
        <v>9</v>
      </c>
    </row>
    <row r="894" spans="2:13" ht="15" customHeight="1" x14ac:dyDescent="0.25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t="s">
        <v>9</v>
      </c>
      <c r="M894">
        <v>5</v>
      </c>
    </row>
    <row r="895" spans="2:13" ht="15" customHeight="1" x14ac:dyDescent="0.25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>
        <f>tblSalaries[[#This Row],[clean Salary (in local currency)]]*VLOOKUP(tblSalaries[[#This Row],[Currency]],tblXrate[],2,FALSE)</f>
        <v>126094.26176538273</v>
      </c>
      <c r="H895" t="s">
        <v>1046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t="s">
        <v>9</v>
      </c>
      <c r="M895">
        <v>10</v>
      </c>
    </row>
    <row r="896" spans="2:13" ht="15" customHeight="1" x14ac:dyDescent="0.25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>
        <f>tblSalaries[[#This Row],[clean Salary (in local currency)]]*VLOOKUP(tblSalaries[[#This Row],[Currency]],tblXrate[],2,FALSE)</f>
        <v>60000</v>
      </c>
      <c r="H896" t="s">
        <v>1047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t="s">
        <v>13</v>
      </c>
      <c r="M896">
        <v>10</v>
      </c>
    </row>
    <row r="897" spans="2:13" ht="15" customHeight="1" x14ac:dyDescent="0.25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>
        <f>tblSalaries[[#This Row],[clean Salary (in local currency)]]*VLOOKUP(tblSalaries[[#This Row],[Currency]],tblXrate[],2,FALSE)</f>
        <v>23150.291693675339</v>
      </c>
      <c r="H897" t="s">
        <v>1048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t="s">
        <v>25</v>
      </c>
      <c r="M897">
        <v>3</v>
      </c>
    </row>
    <row r="898" spans="2:13" ht="15" customHeight="1" x14ac:dyDescent="0.25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t="s">
        <v>9</v>
      </c>
      <c r="M898">
        <v>2</v>
      </c>
    </row>
    <row r="899" spans="2:13" ht="15" customHeight="1" x14ac:dyDescent="0.25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>
        <f>tblSalaries[[#This Row],[clean Salary (in local currency)]]*VLOOKUP(tblSalaries[[#This Row],[Currency]],tblXrate[],2,FALSE)</f>
        <v>18698.312521814696</v>
      </c>
      <c r="H899" t="s">
        <v>1050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t="s">
        <v>13</v>
      </c>
      <c r="M899">
        <v>5</v>
      </c>
    </row>
    <row r="900" spans="2:13" ht="15" customHeight="1" x14ac:dyDescent="0.25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>
        <f>tblSalaries[[#This Row],[clean Salary (in local currency)]]*VLOOKUP(tblSalaries[[#This Row],[Currency]],tblXrate[],2,FALSE)</f>
        <v>36000</v>
      </c>
      <c r="H900" t="s">
        <v>1051</v>
      </c>
      <c r="I900" t="s">
        <v>488</v>
      </c>
      <c r="J900" t="s">
        <v>1052</v>
      </c>
      <c r="K900" t="str">
        <f>VLOOKUP(tblSalaries[[#This Row],[Where do you work]],tblCountries[[Actual]:[Mapping]],2,FALSE)</f>
        <v>Czech Republic</v>
      </c>
      <c r="L900" t="s">
        <v>18</v>
      </c>
      <c r="M900">
        <v>9</v>
      </c>
    </row>
    <row r="901" spans="2:13" ht="15" customHeight="1" x14ac:dyDescent="0.25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>
        <f>tblSalaries[[#This Row],[clean Salary (in local currency)]]*VLOOKUP(tblSalaries[[#This Row],[Currency]],tblXrate[],2,FALSE)</f>
        <v>8654.6475100970874</v>
      </c>
      <c r="H901" t="s">
        <v>1054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t="s">
        <v>13</v>
      </c>
      <c r="M901">
        <v>6</v>
      </c>
    </row>
    <row r="902" spans="2:13" ht="15" customHeight="1" x14ac:dyDescent="0.25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t="s">
        <v>25</v>
      </c>
      <c r="M902">
        <v>15</v>
      </c>
    </row>
    <row r="903" spans="2:13" ht="15" customHeight="1" x14ac:dyDescent="0.25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1055</v>
      </c>
      <c r="K903" t="str">
        <f>VLOOKUP(tblSalaries[[#This Row],[Where do you work]],tblCountries[[Actual]:[Mapping]],2,FALSE)</f>
        <v>Zimbabwe</v>
      </c>
      <c r="L903" t="s">
        <v>9</v>
      </c>
      <c r="M903">
        <v>20</v>
      </c>
    </row>
    <row r="904" spans="2:13" ht="15" customHeight="1" x14ac:dyDescent="0.25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>
        <f>tblSalaries[[#This Row],[clean Salary (in local currency)]]*VLOOKUP(tblSalaries[[#This Row],[Currency]],tblXrate[],2,FALSE)</f>
        <v>101206.40684944032</v>
      </c>
      <c r="H904" t="s">
        <v>1056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t="s">
        <v>9</v>
      </c>
      <c r="M904">
        <v>16</v>
      </c>
    </row>
    <row r="905" spans="2:13" ht="15" customHeight="1" x14ac:dyDescent="0.25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>
        <f>tblSalaries[[#This Row],[clean Salary (in local currency)]]*VLOOKUP(tblSalaries[[#This Row],[Currency]],tblXrate[],2,FALSE)</f>
        <v>5342.3750062327708</v>
      </c>
      <c r="H905" t="s">
        <v>1058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t="s">
        <v>9</v>
      </c>
      <c r="M905">
        <v>0.5</v>
      </c>
    </row>
    <row r="906" spans="2:13" ht="15" customHeight="1" x14ac:dyDescent="0.25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t="s">
        <v>9</v>
      </c>
      <c r="M906">
        <v>11</v>
      </c>
    </row>
    <row r="907" spans="2:13" ht="15" customHeight="1" x14ac:dyDescent="0.25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>
        <f>tblSalaries[[#This Row],[clean Salary (in local currency)]]*VLOOKUP(tblSalaries[[#This Row],[Currency]],tblXrate[],2,FALSE)</f>
        <v>26043.18849932796</v>
      </c>
      <c r="H907" t="s">
        <v>1059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t="s">
        <v>9</v>
      </c>
      <c r="M907">
        <v>8</v>
      </c>
    </row>
    <row r="908" spans="2:13" ht="15" customHeight="1" x14ac:dyDescent="0.25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>
        <f>tblSalaries[[#This Row],[clean Salary (in local currency)]]*VLOOKUP(tblSalaries[[#This Row],[Currency]],tblXrate[],2,FALSE)</f>
        <v>96891.417358250401</v>
      </c>
      <c r="H908" t="s">
        <v>1060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t="s">
        <v>25</v>
      </c>
      <c r="M908">
        <v>7</v>
      </c>
    </row>
    <row r="909" spans="2:13" ht="15" customHeight="1" x14ac:dyDescent="0.25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>
        <f>tblSalaries[[#This Row],[clean Salary (in local currency)]]*VLOOKUP(tblSalaries[[#This Row],[Currency]],tblXrate[],2,FALSE)</f>
        <v>2564.3400029917298</v>
      </c>
      <c r="H909" t="s">
        <v>1061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t="s">
        <v>9</v>
      </c>
      <c r="M909">
        <v>4</v>
      </c>
    </row>
    <row r="910" spans="2:13" ht="15" customHeight="1" x14ac:dyDescent="0.25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>
        <f>tblSalaries[[#This Row],[clean Salary (in local currency)]]*VLOOKUP(tblSalaries[[#This Row],[Currency]],tblXrate[],2,FALSE)</f>
        <v>3205.4250037396623</v>
      </c>
      <c r="H910" t="s">
        <v>1062</v>
      </c>
      <c r="I910" t="s">
        <v>3999</v>
      </c>
      <c r="J910" t="s">
        <v>8</v>
      </c>
      <c r="K910" t="str">
        <f>VLOOKUP(tblSalaries[[#This Row],[Where do you work]],tblCountries[[Actual]:[Mapping]],2,FALSE)</f>
        <v>India</v>
      </c>
      <c r="L910" t="s">
        <v>13</v>
      </c>
      <c r="M910">
        <v>8</v>
      </c>
    </row>
    <row r="911" spans="2:13" ht="15" customHeight="1" x14ac:dyDescent="0.25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t="s">
        <v>13</v>
      </c>
      <c r="M911">
        <v>8</v>
      </c>
    </row>
    <row r="912" spans="2:13" ht="15" customHeight="1" x14ac:dyDescent="0.25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t="s">
        <v>9</v>
      </c>
      <c r="M912">
        <v>25</v>
      </c>
    </row>
    <row r="913" spans="2:13" ht="15" customHeight="1" x14ac:dyDescent="0.25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>
        <f>tblSalaries[[#This Row],[clean Salary (in local currency)]]*VLOOKUP(tblSalaries[[#This Row],[Currency]],tblXrate[],2,FALSE)</f>
        <v>12465.541681209797</v>
      </c>
      <c r="H913" t="s">
        <v>1064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t="s">
        <v>9</v>
      </c>
      <c r="M913">
        <v>3</v>
      </c>
    </row>
    <row r="914" spans="2:13" ht="15" customHeight="1" x14ac:dyDescent="0.25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>
        <f>tblSalaries[[#This Row],[clean Salary (in local currency)]]*VLOOKUP(tblSalaries[[#This Row],[Currency]],tblXrate[],2,FALSE)</f>
        <v>19055.991584874118</v>
      </c>
      <c r="H914" t="s">
        <v>1065</v>
      </c>
      <c r="I914" t="s">
        <v>20</v>
      </c>
      <c r="J914" t="s">
        <v>1066</v>
      </c>
      <c r="K914" t="str">
        <f>VLOOKUP(tblSalaries[[#This Row],[Where do you work]],tblCountries[[Actual]:[Mapping]],2,FALSE)</f>
        <v>Slovenia</v>
      </c>
      <c r="L914" t="s">
        <v>9</v>
      </c>
      <c r="M914">
        <v>4</v>
      </c>
    </row>
    <row r="915" spans="2:13" ht="15" customHeight="1" x14ac:dyDescent="0.25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t="s">
        <v>9</v>
      </c>
      <c r="M915">
        <v>20</v>
      </c>
    </row>
    <row r="916" spans="2:13" ht="15" customHeight="1" x14ac:dyDescent="0.25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t="s">
        <v>9</v>
      </c>
      <c r="M916">
        <v>3</v>
      </c>
    </row>
    <row r="917" spans="2:13" ht="15" customHeight="1" x14ac:dyDescent="0.25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>
        <f>tblSalaries[[#This Row],[clean Salary (in local currency)]]*VLOOKUP(tblSalaries[[#This Row],[Currency]],tblXrate[],2,FALSE)</f>
        <v>78808.913603364199</v>
      </c>
      <c r="H917" t="s">
        <v>1068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t="s">
        <v>13</v>
      </c>
      <c r="M917">
        <v>10</v>
      </c>
    </row>
    <row r="918" spans="2:13" ht="15" customHeight="1" x14ac:dyDescent="0.25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>
        <f>tblSalaries[[#This Row],[clean Salary (in local currency)]]*VLOOKUP(tblSalaries[[#This Row],[Currency]],tblXrate[],2,FALSE)</f>
        <v>42000</v>
      </c>
      <c r="H918" t="s">
        <v>1069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t="s">
        <v>13</v>
      </c>
      <c r="M918">
        <v>15</v>
      </c>
    </row>
    <row r="919" spans="2:13" ht="15" customHeight="1" x14ac:dyDescent="0.25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>
        <f>tblSalaries[[#This Row],[clean Salary (in local currency)]]*VLOOKUP(tblSalaries[[#This Row],[Currency]],tblXrate[],2,FALSE)</f>
        <v>9490.1984044603923</v>
      </c>
      <c r="H919" t="s">
        <v>1071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t="s">
        <v>13</v>
      </c>
      <c r="M919">
        <v>8</v>
      </c>
    </row>
    <row r="920" spans="2:13" ht="15" customHeight="1" x14ac:dyDescent="0.25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t="s">
        <v>9</v>
      </c>
      <c r="M920">
        <v>5</v>
      </c>
    </row>
    <row r="921" spans="2:13" ht="15" customHeight="1" x14ac:dyDescent="0.25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>
        <f>tblSalaries[[#This Row],[clean Salary (in local currency)]]*VLOOKUP(tblSalaries[[#This Row],[Currency]],tblXrate[],2,FALSE)</f>
        <v>17807.916687442568</v>
      </c>
      <c r="H921" t="s">
        <v>1072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t="s">
        <v>13</v>
      </c>
      <c r="M921">
        <v>8</v>
      </c>
    </row>
    <row r="922" spans="2:13" ht="15" customHeight="1" x14ac:dyDescent="0.25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t="s">
        <v>13</v>
      </c>
      <c r="M922">
        <v>1</v>
      </c>
    </row>
    <row r="923" spans="2:13" ht="15" customHeight="1" x14ac:dyDescent="0.25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>
        <f>tblSalaries[[#This Row],[clean Salary (in local currency)]]*VLOOKUP(tblSalaries[[#This Row],[Currency]],tblXrate[],2,FALSE)</f>
        <v>20571</v>
      </c>
      <c r="H923" t="s">
        <v>29</v>
      </c>
      <c r="I923" t="s">
        <v>4001</v>
      </c>
      <c r="J923" t="s">
        <v>1074</v>
      </c>
      <c r="K923" t="str">
        <f>VLOOKUP(tblSalaries[[#This Row],[Where do you work]],tblCountries[[Actual]:[Mapping]],2,FALSE)</f>
        <v>Albania</v>
      </c>
      <c r="L923" t="s">
        <v>9</v>
      </c>
      <c r="M923">
        <v>8</v>
      </c>
    </row>
    <row r="924" spans="2:13" ht="15" customHeight="1" x14ac:dyDescent="0.25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>
        <f>tblSalaries[[#This Row],[clean Salary (in local currency)]]*VLOOKUP(tblSalaries[[#This Row],[Currency]],tblXrate[],2,FALSE)</f>
        <v>3480</v>
      </c>
      <c r="H924" t="s">
        <v>1075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t="s">
        <v>13</v>
      </c>
      <c r="M924">
        <v>6</v>
      </c>
    </row>
    <row r="925" spans="2:13" ht="15" customHeight="1" x14ac:dyDescent="0.25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>
        <f>tblSalaries[[#This Row],[clean Salary (in local currency)]]*VLOOKUP(tblSalaries[[#This Row],[Currency]],tblXrate[],2,FALSE)</f>
        <v>18060</v>
      </c>
      <c r="H925" t="s">
        <v>1076</v>
      </c>
      <c r="I925" t="s">
        <v>3999</v>
      </c>
      <c r="J925" t="s">
        <v>347</v>
      </c>
      <c r="K925" t="str">
        <f>VLOOKUP(tblSalaries[[#This Row],[Where do you work]],tblCountries[[Actual]:[Mapping]],2,FALSE)</f>
        <v>Philippines</v>
      </c>
      <c r="L925" t="s">
        <v>9</v>
      </c>
      <c r="M925">
        <v>12</v>
      </c>
    </row>
    <row r="926" spans="2:13" ht="15" customHeight="1" x14ac:dyDescent="0.25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>
        <f>tblSalaries[[#This Row],[clean Salary (in local currency)]]*VLOOKUP(tblSalaries[[#This Row],[Currency]],tblXrate[],2,FALSE)</f>
        <v>30000</v>
      </c>
      <c r="H926" t="s">
        <v>1077</v>
      </c>
      <c r="I926" t="s">
        <v>310</v>
      </c>
      <c r="J926" t="s">
        <v>1078</v>
      </c>
      <c r="K926" t="str">
        <f>VLOOKUP(tblSalaries[[#This Row],[Where do you work]],tblCountries[[Actual]:[Mapping]],2,FALSE)</f>
        <v>iran</v>
      </c>
      <c r="L926" t="s">
        <v>18</v>
      </c>
      <c r="M926">
        <v>30</v>
      </c>
    </row>
    <row r="927" spans="2:13" ht="15" customHeight="1" x14ac:dyDescent="0.25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>
        <f>tblSalaries[[#This Row],[clean Salary (in local currency)]]*VLOOKUP(tblSalaries[[#This Row],[Currency]],tblXrate[],2,FALSE)</f>
        <v>24000</v>
      </c>
      <c r="H927" t="s">
        <v>1080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t="s">
        <v>9</v>
      </c>
      <c r="M927">
        <v>10</v>
      </c>
    </row>
    <row r="928" spans="2:13" ht="15" customHeight="1" x14ac:dyDescent="0.25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t="s">
        <v>9</v>
      </c>
      <c r="M928">
        <v>3</v>
      </c>
    </row>
    <row r="929" spans="2:13" ht="15" customHeight="1" x14ac:dyDescent="0.25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>
        <f>tblSalaries[[#This Row],[clean Salary (in local currency)]]*VLOOKUP(tblSalaries[[#This Row],[Currency]],tblXrate[],2,FALSE)</f>
        <v>70000</v>
      </c>
      <c r="H929" t="s">
        <v>1081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t="s">
        <v>9</v>
      </c>
      <c r="M929">
        <v>4</v>
      </c>
    </row>
    <row r="930" spans="2:13" ht="15" customHeight="1" x14ac:dyDescent="0.25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t="s">
        <v>18</v>
      </c>
      <c r="M930">
        <v>2</v>
      </c>
    </row>
    <row r="931" spans="2:13" ht="15" customHeight="1" x14ac:dyDescent="0.25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>
        <f>tblSalaries[[#This Row],[clean Salary (in local currency)]]*VLOOKUP(tblSalaries[[#This Row],[Currency]],tblXrate[],2,FALSE)</f>
        <v>10684.750012465542</v>
      </c>
      <c r="H931" t="s">
        <v>1084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t="s">
        <v>9</v>
      </c>
      <c r="M931">
        <v>11</v>
      </c>
    </row>
    <row r="932" spans="2:13" ht="15" customHeight="1" x14ac:dyDescent="0.25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t="s">
        <v>18</v>
      </c>
      <c r="M932">
        <v>4</v>
      </c>
    </row>
    <row r="933" spans="2:13" ht="15" customHeight="1" x14ac:dyDescent="0.25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>
        <f>tblSalaries[[#This Row],[clean Salary (in local currency)]]*VLOOKUP(tblSalaries[[#This Row],[Currency]],tblXrate[],2,FALSE)</f>
        <v>20000</v>
      </c>
      <c r="H933" t="s">
        <v>1046</v>
      </c>
      <c r="I933" t="s">
        <v>310</v>
      </c>
      <c r="J933" t="s">
        <v>1086</v>
      </c>
      <c r="K933" t="str">
        <f>VLOOKUP(tblSalaries[[#This Row],[Where do you work]],tblCountries[[Actual]:[Mapping]],2,FALSE)</f>
        <v>Zambia</v>
      </c>
      <c r="L933" t="s">
        <v>13</v>
      </c>
      <c r="M933">
        <v>2</v>
      </c>
    </row>
    <row r="934" spans="2:13" ht="15" customHeight="1" x14ac:dyDescent="0.25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t="s">
        <v>18</v>
      </c>
      <c r="M934">
        <v>3</v>
      </c>
    </row>
    <row r="935" spans="2:13" ht="15" customHeight="1" x14ac:dyDescent="0.25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t="s">
        <v>9</v>
      </c>
      <c r="M935">
        <v>4.5</v>
      </c>
    </row>
    <row r="936" spans="2:13" ht="15" customHeight="1" x14ac:dyDescent="0.25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>
        <f>tblSalaries[[#This Row],[clean Salary (in local currency)]]*VLOOKUP(tblSalaries[[#This Row],[Currency]],tblXrate[],2,FALSE)</f>
        <v>57000</v>
      </c>
      <c r="H936" t="s">
        <v>1088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t="s">
        <v>18</v>
      </c>
      <c r="M936">
        <v>4</v>
      </c>
    </row>
    <row r="937" spans="2:13" ht="15" customHeight="1" x14ac:dyDescent="0.25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>
        <f>tblSalaries[[#This Row],[clean Salary (in local currency)]]*VLOOKUP(tblSalaries[[#This Row],[Currency]],tblXrate[],2,FALSE)</f>
        <v>135000</v>
      </c>
      <c r="H937" t="s">
        <v>1089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t="s">
        <v>13</v>
      </c>
      <c r="M937">
        <v>15</v>
      </c>
    </row>
    <row r="938" spans="2:13" ht="15" customHeight="1" x14ac:dyDescent="0.25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>
        <f>tblSalaries[[#This Row],[clean Salary (in local currency)]]*VLOOKUP(tblSalaries[[#This Row],[Currency]],tblXrate[],2,FALSE)</f>
        <v>95279.957924370581</v>
      </c>
      <c r="H938" t="s">
        <v>1090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t="s">
        <v>9</v>
      </c>
      <c r="M938">
        <v>4</v>
      </c>
    </row>
    <row r="939" spans="2:13" ht="15" customHeight="1" x14ac:dyDescent="0.25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>
        <f>tblSalaries[[#This Row],[clean Salary (in local currency)]]*VLOOKUP(tblSalaries[[#This Row],[Currency]],tblXrate[],2,FALSE)</f>
        <v>57167.974754622352</v>
      </c>
      <c r="H939" t="s">
        <v>1091</v>
      </c>
      <c r="I939" t="s">
        <v>20</v>
      </c>
      <c r="J939" t="s">
        <v>1092</v>
      </c>
      <c r="K939" t="str">
        <f>VLOOKUP(tblSalaries[[#This Row],[Where do you work]],tblCountries[[Actual]:[Mapping]],2,FALSE)</f>
        <v>Netherlands</v>
      </c>
      <c r="L939" t="s">
        <v>18</v>
      </c>
      <c r="M939">
        <v>10</v>
      </c>
    </row>
    <row r="940" spans="2:13" ht="15" customHeight="1" x14ac:dyDescent="0.25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>
        <f>tblSalaries[[#This Row],[clean Salary (in local currency)]]*VLOOKUP(tblSalaries[[#This Row],[Currency]],tblXrate[],2,FALSE)</f>
        <v>12326.656394453004</v>
      </c>
      <c r="H940" t="s">
        <v>1094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t="s">
        <v>9</v>
      </c>
      <c r="M940">
        <v>5</v>
      </c>
    </row>
    <row r="941" spans="2:13" ht="15" customHeight="1" x14ac:dyDescent="0.25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t="s">
        <v>25</v>
      </c>
      <c r="M941">
        <v>5</v>
      </c>
    </row>
    <row r="942" spans="2:13" ht="15" customHeight="1" x14ac:dyDescent="0.25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>
        <f>tblSalaries[[#This Row],[clean Salary (in local currency)]]*VLOOKUP(tblSalaries[[#This Row],[Currency]],tblXrate[],2,FALSE)</f>
        <v>48000</v>
      </c>
      <c r="H942" t="s">
        <v>1096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t="s">
        <v>9</v>
      </c>
      <c r="M942">
        <v>5</v>
      </c>
    </row>
    <row r="943" spans="2:13" ht="15" customHeight="1" x14ac:dyDescent="0.25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1097</v>
      </c>
      <c r="K943" t="str">
        <f>VLOOKUP(tblSalaries[[#This Row],[Where do you work]],tblCountries[[Actual]:[Mapping]],2,FALSE)</f>
        <v>New Zealand</v>
      </c>
      <c r="L943" t="s">
        <v>9</v>
      </c>
      <c r="M943">
        <v>5</v>
      </c>
    </row>
    <row r="944" spans="2:13" ht="15" customHeight="1" x14ac:dyDescent="0.25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1099</v>
      </c>
      <c r="K944" t="str">
        <f>VLOOKUP(tblSalaries[[#This Row],[Where do you work]],tblCountries[[Actual]:[Mapping]],2,FALSE)</f>
        <v>New Zealand</v>
      </c>
      <c r="L944" t="s">
        <v>9</v>
      </c>
      <c r="M944">
        <v>10</v>
      </c>
    </row>
    <row r="945" spans="2:13" ht="15" customHeight="1" x14ac:dyDescent="0.25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>
        <f>tblSalaries[[#This Row],[clean Salary (in local currency)]]*VLOOKUP(tblSalaries[[#This Row],[Currency]],tblXrate[],2,FALSE)</f>
        <v>150000</v>
      </c>
      <c r="H945" t="s">
        <v>1100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t="s">
        <v>25</v>
      </c>
      <c r="M945">
        <v>20</v>
      </c>
    </row>
    <row r="946" spans="2:13" ht="15" customHeight="1" x14ac:dyDescent="0.25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>
        <f>tblSalaries[[#This Row],[clean Salary (in local currency)]]*VLOOKUP(tblSalaries[[#This Row],[Currency]],tblXrate[],2,FALSE)</f>
        <v>81592.772512210868</v>
      </c>
      <c r="H946" t="s">
        <v>1101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t="s">
        <v>9</v>
      </c>
      <c r="M946">
        <v>25</v>
      </c>
    </row>
    <row r="947" spans="2:13" ht="15" customHeight="1" x14ac:dyDescent="0.25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t="s">
        <v>18</v>
      </c>
      <c r="M947">
        <v>20</v>
      </c>
    </row>
    <row r="948" spans="2:13" ht="15" customHeight="1" x14ac:dyDescent="0.25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t="s">
        <v>9</v>
      </c>
      <c r="M948">
        <v>13</v>
      </c>
    </row>
    <row r="949" spans="2:13" ht="15" customHeight="1" x14ac:dyDescent="0.25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>
        <f>tblSalaries[[#This Row],[clean Salary (in local currency)]]*VLOOKUP(tblSalaries[[#This Row],[Currency]],tblXrate[],2,FALSE)</f>
        <v>15000</v>
      </c>
      <c r="H949" t="s">
        <v>1103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t="s">
        <v>18</v>
      </c>
      <c r="M949">
        <v>2</v>
      </c>
    </row>
    <row r="950" spans="2:13" ht="15" customHeight="1" x14ac:dyDescent="0.25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>
        <f>tblSalaries[[#This Row],[clean Salary (in local currency)]]*VLOOKUP(tblSalaries[[#This Row],[Currency]],tblXrate[],2,FALSE)</f>
        <v>66294.12766617132</v>
      </c>
      <c r="H950" t="s">
        <v>1105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t="s">
        <v>18</v>
      </c>
      <c r="M950">
        <v>5</v>
      </c>
    </row>
    <row r="951" spans="2:13" ht="15" customHeight="1" x14ac:dyDescent="0.25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t="s">
        <v>13</v>
      </c>
      <c r="M951">
        <v>6</v>
      </c>
    </row>
    <row r="952" spans="2:13" ht="15" customHeight="1" x14ac:dyDescent="0.25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>
        <f>tblSalaries[[#This Row],[clean Salary (in local currency)]]*VLOOKUP(tblSalaries[[#This Row],[Currency]],tblXrate[],2,FALSE)</f>
        <v>60000</v>
      </c>
      <c r="H952" t="s">
        <v>1106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t="s">
        <v>18</v>
      </c>
      <c r="M952">
        <v>3</v>
      </c>
    </row>
    <row r="953" spans="2:13" ht="15" customHeight="1" x14ac:dyDescent="0.25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>
        <f>tblSalaries[[#This Row],[clean Salary (in local currency)]]*VLOOKUP(tblSalaries[[#This Row],[Currency]],tblXrate[],2,FALSE)</f>
        <v>43856.11522531334</v>
      </c>
      <c r="H953" t="s">
        <v>1107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t="s">
        <v>13</v>
      </c>
      <c r="M953">
        <v>1</v>
      </c>
    </row>
    <row r="954" spans="2:13" ht="15" customHeight="1" x14ac:dyDescent="0.25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>
        <f>tblSalaries[[#This Row],[clean Salary (in local currency)]]*VLOOKUP(tblSalaries[[#This Row],[Currency]],tblXrate[],2,FALSE)</f>
        <v>45616</v>
      </c>
      <c r="H954" t="s">
        <v>1108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t="s">
        <v>9</v>
      </c>
      <c r="M954">
        <v>1.5</v>
      </c>
    </row>
    <row r="955" spans="2:13" ht="15" customHeight="1" x14ac:dyDescent="0.25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t="s">
        <v>9</v>
      </c>
      <c r="M955">
        <v>20</v>
      </c>
    </row>
    <row r="956" spans="2:13" ht="15" customHeight="1" x14ac:dyDescent="0.25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>
        <f>tblSalaries[[#This Row],[clean Salary (in local currency)]]*VLOOKUP(tblSalaries[[#This Row],[Currency]],tblXrate[],2,FALSE)</f>
        <v>57726.886552389187</v>
      </c>
      <c r="H956" t="s">
        <v>1109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t="s">
        <v>18</v>
      </c>
      <c r="M956">
        <v>2</v>
      </c>
    </row>
    <row r="957" spans="2:13" ht="15" customHeight="1" x14ac:dyDescent="0.25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t="s">
        <v>18</v>
      </c>
      <c r="M957">
        <v>2</v>
      </c>
    </row>
    <row r="958" spans="2:13" ht="15" customHeight="1" x14ac:dyDescent="0.25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t="s">
        <v>9</v>
      </c>
      <c r="M958">
        <v>15</v>
      </c>
    </row>
    <row r="959" spans="2:13" ht="15" customHeight="1" x14ac:dyDescent="0.25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t="s">
        <v>25</v>
      </c>
      <c r="M959">
        <v>5</v>
      </c>
    </row>
    <row r="960" spans="2:13" ht="15" customHeight="1" x14ac:dyDescent="0.25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>
        <f>tblSalaries[[#This Row],[clean Salary (in local currency)]]*VLOOKUP(tblSalaries[[#This Row],[Currency]],tblXrate[],2,FALSE)</f>
        <v>127488.70705032947</v>
      </c>
      <c r="H960" t="s">
        <v>1111</v>
      </c>
      <c r="I960" t="s">
        <v>4001</v>
      </c>
      <c r="J960" t="s">
        <v>84</v>
      </c>
      <c r="K960" t="str">
        <f>VLOOKUP(tblSalaries[[#This Row],[Where do you work]],tblCountries[[Actual]:[Mapping]],2,FALSE)</f>
        <v>Australia</v>
      </c>
      <c r="L960" t="s">
        <v>9</v>
      </c>
      <c r="M960">
        <v>15</v>
      </c>
    </row>
    <row r="961" spans="2:13" ht="15" customHeight="1" x14ac:dyDescent="0.25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t="s">
        <v>9</v>
      </c>
      <c r="M961">
        <v>4</v>
      </c>
    </row>
    <row r="962" spans="2:13" ht="15" customHeight="1" x14ac:dyDescent="0.25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t="s">
        <v>9</v>
      </c>
      <c r="M962">
        <v>3</v>
      </c>
    </row>
    <row r="963" spans="2:13" ht="15" customHeight="1" x14ac:dyDescent="0.25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>
        <f>tblSalaries[[#This Row],[clean Salary (in local currency)]]*VLOOKUP(tblSalaries[[#This Row],[Currency]],tblXrate[],2,FALSE)</f>
        <v>260000</v>
      </c>
      <c r="H963" t="s">
        <v>29</v>
      </c>
      <c r="I963" t="s">
        <v>4001</v>
      </c>
      <c r="J963" t="s">
        <v>15</v>
      </c>
      <c r="K963" t="str">
        <f>VLOOKUP(tblSalaries[[#This Row],[Where do you work]],tblCountries[[Actual]:[Mapping]],2,FALSE)</f>
        <v>USA</v>
      </c>
      <c r="L963" t="s">
        <v>18</v>
      </c>
      <c r="M963">
        <v>10</v>
      </c>
    </row>
    <row r="964" spans="2:13" ht="15" customHeight="1" x14ac:dyDescent="0.25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>
        <f>tblSalaries[[#This Row],[clean Salary (in local currency)]]*VLOOKUP(tblSalaries[[#This Row],[Currency]],tblXrate[],2,FALSE)</f>
        <v>112190.06220428993</v>
      </c>
      <c r="H964" t="s">
        <v>1113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t="s">
        <v>18</v>
      </c>
      <c r="M964">
        <v>8</v>
      </c>
    </row>
    <row r="965" spans="2:13" ht="15" customHeight="1" x14ac:dyDescent="0.25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t="s">
        <v>9</v>
      </c>
      <c r="M965">
        <v>7</v>
      </c>
    </row>
    <row r="966" spans="2:13" ht="15" customHeight="1" x14ac:dyDescent="0.25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>
        <f>tblSalaries[[#This Row],[clean Salary (in local currency)]]*VLOOKUP(tblSalaries[[#This Row],[Currency]],tblXrate[],2,FALSE)</f>
        <v>85000</v>
      </c>
      <c r="H966" t="s">
        <v>1116</v>
      </c>
      <c r="I966" t="s">
        <v>3999</v>
      </c>
      <c r="J966" t="s">
        <v>84</v>
      </c>
      <c r="K966" t="str">
        <f>VLOOKUP(tblSalaries[[#This Row],[Where do you work]],tblCountries[[Actual]:[Mapping]],2,FALSE)</f>
        <v>Australia</v>
      </c>
      <c r="L966" t="s">
        <v>9</v>
      </c>
      <c r="M966">
        <v>8</v>
      </c>
    </row>
    <row r="967" spans="2:13" ht="15" customHeight="1" x14ac:dyDescent="0.25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t="s">
        <v>18</v>
      </c>
      <c r="M967">
        <v>2.5</v>
      </c>
    </row>
    <row r="968" spans="2:13" ht="15" customHeight="1" x14ac:dyDescent="0.25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t="s">
        <v>9</v>
      </c>
      <c r="M968">
        <v>35</v>
      </c>
    </row>
    <row r="969" spans="2:13" ht="15" customHeight="1" x14ac:dyDescent="0.25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1118</v>
      </c>
      <c r="K969" t="str">
        <f>VLOOKUP(tblSalaries[[#This Row],[Where do you work]],tblCountries[[Actual]:[Mapping]],2,FALSE)</f>
        <v>malaysia</v>
      </c>
      <c r="L969" t="s">
        <v>25</v>
      </c>
      <c r="M969">
        <v>3</v>
      </c>
    </row>
    <row r="970" spans="2:13" ht="15" customHeight="1" x14ac:dyDescent="0.25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t="s">
        <v>9</v>
      </c>
      <c r="M970">
        <v>2</v>
      </c>
    </row>
    <row r="971" spans="2:13" ht="15" customHeight="1" x14ac:dyDescent="0.25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>
        <f>tblSalaries[[#This Row],[clean Salary (in local currency)]]*VLOOKUP(tblSalaries[[#This Row],[Currency]],tblXrate[],2,FALSE)</f>
        <v>53035.30213293706</v>
      </c>
      <c r="H971" t="s">
        <v>1120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t="s">
        <v>9</v>
      </c>
      <c r="M971">
        <v>4</v>
      </c>
    </row>
    <row r="972" spans="2:13" ht="15" customHeight="1" x14ac:dyDescent="0.25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>
        <f>tblSalaries[[#This Row],[clean Salary (in local currency)]]*VLOOKUP(tblSalaries[[#This Row],[Currency]],tblXrate[],2,FALSE)</f>
        <v>125000</v>
      </c>
      <c r="H972" t="s">
        <v>1121</v>
      </c>
      <c r="I972" t="s">
        <v>4001</v>
      </c>
      <c r="J972" t="s">
        <v>15</v>
      </c>
      <c r="K972" t="str">
        <f>VLOOKUP(tblSalaries[[#This Row],[Where do you work]],tblCountries[[Actual]:[Mapping]],2,FALSE)</f>
        <v>USA</v>
      </c>
      <c r="L972" t="s">
        <v>9</v>
      </c>
      <c r="M972">
        <v>10</v>
      </c>
    </row>
    <row r="973" spans="2:13" ht="15" customHeight="1" x14ac:dyDescent="0.25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>
        <f>tblSalaries[[#This Row],[clean Salary (in local currency)]]*VLOOKUP(tblSalaries[[#This Row],[Currency]],tblXrate[],2,FALSE)</f>
        <v>19000</v>
      </c>
      <c r="H973" t="s">
        <v>1122</v>
      </c>
      <c r="I973" t="s">
        <v>20</v>
      </c>
      <c r="J973" t="s">
        <v>1123</v>
      </c>
      <c r="K973" t="str">
        <f>VLOOKUP(tblSalaries[[#This Row],[Where do you work]],tblCountries[[Actual]:[Mapping]],2,FALSE)</f>
        <v>china</v>
      </c>
      <c r="L973" t="s">
        <v>9</v>
      </c>
      <c r="M973">
        <v>6</v>
      </c>
    </row>
    <row r="974" spans="2:13" ht="15" customHeight="1" x14ac:dyDescent="0.25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>
        <f>tblSalaries[[#This Row],[clean Salary (in local currency)]]*VLOOKUP(tblSalaries[[#This Row],[Currency]],tblXrate[],2,FALSE)</f>
        <v>93831.688389042494</v>
      </c>
      <c r="H974" t="s">
        <v>1122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t="s">
        <v>13</v>
      </c>
      <c r="M974">
        <v>6</v>
      </c>
    </row>
    <row r="975" spans="2:13" ht="15" customHeight="1" x14ac:dyDescent="0.25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t="s">
        <v>9</v>
      </c>
      <c r="M975">
        <v>20</v>
      </c>
    </row>
    <row r="976" spans="2:13" ht="15" customHeight="1" x14ac:dyDescent="0.25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>
        <f>tblSalaries[[#This Row],[clean Salary (in local currency)]]*VLOOKUP(tblSalaries[[#This Row],[Currency]],tblXrate[],2,FALSE)</f>
        <v>122389.15876831629</v>
      </c>
      <c r="H976" t="s">
        <v>1124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t="s">
        <v>9</v>
      </c>
      <c r="M976">
        <v>5</v>
      </c>
    </row>
    <row r="977" spans="2:13" ht="15" customHeight="1" x14ac:dyDescent="0.25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t="s">
        <v>13</v>
      </c>
      <c r="M977">
        <v>4</v>
      </c>
    </row>
    <row r="978" spans="2:13" ht="15" customHeight="1" x14ac:dyDescent="0.25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1126</v>
      </c>
      <c r="K978" t="str">
        <f>VLOOKUP(tblSalaries[[#This Row],[Where do you work]],tblCountries[[Actual]:[Mapping]],2,FALSE)</f>
        <v>Asia</v>
      </c>
      <c r="L978" t="s">
        <v>13</v>
      </c>
      <c r="M978">
        <v>3</v>
      </c>
    </row>
    <row r="979" spans="2:13" ht="15" customHeight="1" x14ac:dyDescent="0.25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>
        <f>tblSalaries[[#This Row],[clean Salary (in local currency)]]*VLOOKUP(tblSalaries[[#This Row],[Currency]],tblXrate[],2,FALSE)</f>
        <v>3632.815004238284</v>
      </c>
      <c r="H979" t="s">
        <v>1127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t="s">
        <v>9</v>
      </c>
      <c r="M979">
        <v>0</v>
      </c>
    </row>
    <row r="980" spans="2:13" ht="15" customHeight="1" x14ac:dyDescent="0.25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t="s">
        <v>13</v>
      </c>
      <c r="M980">
        <v>6</v>
      </c>
    </row>
    <row r="981" spans="2:13" ht="15" customHeight="1" x14ac:dyDescent="0.25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t="s">
        <v>9</v>
      </c>
      <c r="M981">
        <v>7</v>
      </c>
    </row>
    <row r="982" spans="2:13" ht="15" customHeight="1" x14ac:dyDescent="0.25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>
        <f>tblSalaries[[#This Row],[clean Salary (in local currency)]]*VLOOKUP(tblSalaries[[#This Row],[Currency]],tblXrate[],2,FALSE)</f>
        <v>15206.427249917633</v>
      </c>
      <c r="H982" t="s">
        <v>1130</v>
      </c>
      <c r="I982" t="s">
        <v>52</v>
      </c>
      <c r="J982" t="s">
        <v>1131</v>
      </c>
      <c r="K982" t="str">
        <f>VLOOKUP(tblSalaries[[#This Row],[Where do you work]],tblCountries[[Actual]:[Mapping]],2,FALSE)</f>
        <v>malaysia</v>
      </c>
      <c r="L982" t="s">
        <v>9</v>
      </c>
      <c r="M982">
        <v>2</v>
      </c>
    </row>
    <row r="983" spans="2:13" ht="15" customHeight="1" x14ac:dyDescent="0.25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t="s">
        <v>9</v>
      </c>
      <c r="M983">
        <v>25</v>
      </c>
    </row>
    <row r="984" spans="2:13" ht="15" customHeight="1" x14ac:dyDescent="0.25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>
        <f>tblSalaries[[#This Row],[clean Salary (in local currency)]]*VLOOKUP(tblSalaries[[#This Row],[Currency]],tblXrate[],2,FALSE)</f>
        <v>9705.3145946561999</v>
      </c>
      <c r="H984" t="s">
        <v>1022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t="s">
        <v>18</v>
      </c>
      <c r="M984">
        <v>6</v>
      </c>
    </row>
    <row r="985" spans="2:13" ht="15" customHeight="1" x14ac:dyDescent="0.25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>
        <f>tblSalaries[[#This Row],[clean Salary (in local currency)]]*VLOOKUP(tblSalaries[[#This Row],[Currency]],tblXrate[],2,FALSE)</f>
        <v>17807.916687442568</v>
      </c>
      <c r="H985" t="s">
        <v>1135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t="s">
        <v>13</v>
      </c>
      <c r="M985">
        <v>8</v>
      </c>
    </row>
    <row r="986" spans="2:13" ht="15" customHeight="1" x14ac:dyDescent="0.25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>
        <f>tblSalaries[[#This Row],[clean Salary (in local currency)]]*VLOOKUP(tblSalaries[[#This Row],[Currency]],tblXrate[],2,FALSE)</f>
        <v>3205.4250037396623</v>
      </c>
      <c r="H986" t="s">
        <v>1136</v>
      </c>
      <c r="I986" t="s">
        <v>20</v>
      </c>
      <c r="J986" t="s">
        <v>1137</v>
      </c>
      <c r="K986" t="str">
        <f>VLOOKUP(tblSalaries[[#This Row],[Where do you work]],tblCountries[[Actual]:[Mapping]],2,FALSE)</f>
        <v>India</v>
      </c>
      <c r="L986" t="s">
        <v>9</v>
      </c>
      <c r="M986">
        <v>10</v>
      </c>
    </row>
    <row r="987" spans="2:13" ht="15" customHeight="1" x14ac:dyDescent="0.25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>
        <f>tblSalaries[[#This Row],[clean Salary (in local currency)]]*VLOOKUP(tblSalaries[[#This Row],[Currency]],tblXrate[],2,FALSE)</f>
        <v>45000</v>
      </c>
      <c r="H987" t="s">
        <v>1139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t="s">
        <v>13</v>
      </c>
      <c r="M987">
        <v>3</v>
      </c>
    </row>
    <row r="988" spans="2:13" ht="15" customHeight="1" x14ac:dyDescent="0.25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>
        <f>tblSalaries[[#This Row],[clean Salary (in local currency)]]*VLOOKUP(tblSalaries[[#This Row],[Currency]],tblXrate[],2,FALSE)</f>
        <v>12465.541681209797</v>
      </c>
      <c r="H988" t="s">
        <v>1140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t="s">
        <v>18</v>
      </c>
      <c r="M988">
        <v>7</v>
      </c>
    </row>
    <row r="989" spans="2:13" ht="15" customHeight="1" x14ac:dyDescent="0.25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>
        <f>tblSalaries[[#This Row],[clean Salary (in local currency)]]*VLOOKUP(tblSalaries[[#This Row],[Currency]],tblXrate[],2,FALSE)</f>
        <v>95871.50770184776</v>
      </c>
      <c r="H989" t="s">
        <v>1141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t="s">
        <v>18</v>
      </c>
      <c r="M989">
        <v>14</v>
      </c>
    </row>
    <row r="990" spans="2:13" ht="15" customHeight="1" x14ac:dyDescent="0.25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>
        <f>tblSalaries[[#This Row],[clean Salary (in local currency)]]*VLOOKUP(tblSalaries[[#This Row],[Currency]],tblXrate[],2,FALSE)</f>
        <v>173384.64158844808</v>
      </c>
      <c r="H990" t="s">
        <v>1142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t="s">
        <v>18</v>
      </c>
      <c r="M990">
        <v>8</v>
      </c>
    </row>
    <row r="991" spans="2:13" ht="15" customHeight="1" x14ac:dyDescent="0.25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>
        <f>tblSalaries[[#This Row],[clean Salary (in local currency)]]*VLOOKUP(tblSalaries[[#This Row],[Currency]],tblXrate[],2,FALSE)</f>
        <v>11575.14584683767</v>
      </c>
      <c r="H991" t="s">
        <v>1143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t="s">
        <v>18</v>
      </c>
      <c r="M991">
        <v>1</v>
      </c>
    </row>
    <row r="992" spans="2:13" ht="15" customHeight="1" x14ac:dyDescent="0.25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>
        <f>tblSalaries[[#This Row],[clean Salary (in local currency)]]*VLOOKUP(tblSalaries[[#This Row],[Currency]],tblXrate[],2,FALSE)</f>
        <v>18000</v>
      </c>
      <c r="H992" t="s">
        <v>1144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t="s">
        <v>13</v>
      </c>
      <c r="M992">
        <v>8</v>
      </c>
    </row>
    <row r="993" spans="2:13" ht="15" customHeight="1" x14ac:dyDescent="0.25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>
        <f>tblSalaries[[#This Row],[clean Salary (in local currency)]]*VLOOKUP(tblSalaries[[#This Row],[Currency]],tblXrate[],2,FALSE)</f>
        <v>71393.675948184507</v>
      </c>
      <c r="H993" t="s">
        <v>139</v>
      </c>
      <c r="I993" t="s">
        <v>4001</v>
      </c>
      <c r="J993" t="s">
        <v>84</v>
      </c>
      <c r="K993" t="str">
        <f>VLOOKUP(tblSalaries[[#This Row],[Where do you work]],tblCountries[[Actual]:[Mapping]],2,FALSE)</f>
        <v>Australia</v>
      </c>
      <c r="L993" t="s">
        <v>13</v>
      </c>
      <c r="M993">
        <v>2</v>
      </c>
    </row>
    <row r="994" spans="2:13" ht="15" customHeight="1" x14ac:dyDescent="0.25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t="s">
        <v>9</v>
      </c>
      <c r="M994">
        <v>2.5</v>
      </c>
    </row>
    <row r="995" spans="2:13" ht="15" customHeight="1" x14ac:dyDescent="0.25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t="s">
        <v>9</v>
      </c>
      <c r="M995">
        <v>3</v>
      </c>
    </row>
    <row r="996" spans="2:13" ht="15" customHeight="1" x14ac:dyDescent="0.25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>
        <f>tblSalaries[[#This Row],[clean Salary (in local currency)]]*VLOOKUP(tblSalaries[[#This Row],[Currency]],tblXrate[],2,FALSE)</f>
        <v>11397.066679963244</v>
      </c>
      <c r="H996" t="s">
        <v>1149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t="s">
        <v>13</v>
      </c>
      <c r="M996">
        <v>6</v>
      </c>
    </row>
    <row r="997" spans="2:13" ht="15" customHeight="1" x14ac:dyDescent="0.25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>
        <f>tblSalaries[[#This Row],[clean Salary (in local currency)]]*VLOOKUP(tblSalaries[[#This Row],[Currency]],tblXrate[],2,FALSE)</f>
        <v>15000</v>
      </c>
      <c r="H997" t="s">
        <v>1150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t="s">
        <v>9</v>
      </c>
      <c r="M997">
        <v>4</v>
      </c>
    </row>
    <row r="998" spans="2:13" ht="15" customHeight="1" x14ac:dyDescent="0.25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>
        <f>tblSalaries[[#This Row],[clean Salary (in local currency)]]*VLOOKUP(tblSalaries[[#This Row],[Currency]],tblXrate[],2,FALSE)</f>
        <v>37612.869087708088</v>
      </c>
      <c r="H998" t="s">
        <v>1152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t="s">
        <v>13</v>
      </c>
      <c r="M998">
        <v>3</v>
      </c>
    </row>
    <row r="999" spans="2:13" ht="15" customHeight="1" x14ac:dyDescent="0.25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>
        <f>tblSalaries[[#This Row],[clean Salary (in local currency)]]*VLOOKUP(tblSalaries[[#This Row],[Currency]],tblXrate[],2,FALSE)</f>
        <v>6499.8895909165376</v>
      </c>
      <c r="H999" t="s">
        <v>1153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t="s">
        <v>9</v>
      </c>
      <c r="M999">
        <v>3</v>
      </c>
    </row>
    <row r="1000" spans="2:13" ht="15" customHeight="1" x14ac:dyDescent="0.25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>
        <f>tblSalaries[[#This Row],[clean Salary (in local currency)]]*VLOOKUP(tblSalaries[[#This Row],[Currency]],tblXrate[],2,FALSE)</f>
        <v>20000</v>
      </c>
      <c r="H1000" t="s">
        <v>1155</v>
      </c>
      <c r="I1000" t="s">
        <v>3999</v>
      </c>
      <c r="J1000" t="s">
        <v>1156</v>
      </c>
      <c r="K1000" t="str">
        <f>VLOOKUP(tblSalaries[[#This Row],[Where do you work]],tblCountries[[Actual]:[Mapping]],2,FALSE)</f>
        <v>Paraguay</v>
      </c>
      <c r="L1000" t="s">
        <v>13</v>
      </c>
      <c r="M1000">
        <v>6</v>
      </c>
    </row>
    <row r="1001" spans="2:13" ht="15" customHeight="1" x14ac:dyDescent="0.25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>
        <f>tblSalaries[[#This Row],[clean Salary (in local currency)]]*VLOOKUP(tblSalaries[[#This Row],[Currency]],tblXrate[],2,FALSE)</f>
        <v>7265</v>
      </c>
      <c r="H1001" t="s">
        <v>1157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t="s">
        <v>9</v>
      </c>
      <c r="M1001">
        <v>6</v>
      </c>
    </row>
    <row r="1002" spans="2:13" ht="15" customHeight="1" x14ac:dyDescent="0.25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t="s">
        <v>13</v>
      </c>
      <c r="M1002">
        <v>15</v>
      </c>
    </row>
    <row r="1003" spans="2:13" ht="15" customHeight="1" x14ac:dyDescent="0.25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t="s">
        <v>13</v>
      </c>
      <c r="M1003">
        <v>15</v>
      </c>
    </row>
    <row r="1004" spans="2:13" ht="15" customHeight="1" x14ac:dyDescent="0.25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>
        <f>tblSalaries[[#This Row],[clean Salary (in local currency)]]*VLOOKUP(tblSalaries[[#This Row],[Currency]],tblXrate[],2,FALSE)</f>
        <v>10150.512511842264</v>
      </c>
      <c r="H1004" t="s">
        <v>1162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t="s">
        <v>9</v>
      </c>
      <c r="M1004">
        <v>5</v>
      </c>
    </row>
    <row r="1005" spans="2:13" ht="15" customHeight="1" x14ac:dyDescent="0.25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t="s">
        <v>9</v>
      </c>
      <c r="M1005">
        <v>9</v>
      </c>
    </row>
    <row r="1006" spans="2:13" ht="15" customHeight="1" x14ac:dyDescent="0.25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t="s">
        <v>9</v>
      </c>
      <c r="M1006">
        <v>4</v>
      </c>
    </row>
    <row r="1007" spans="2:13" ht="15" customHeight="1" x14ac:dyDescent="0.25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>
        <f>tblSalaries[[#This Row],[clean Salary (in local currency)]]*VLOOKUP(tblSalaries[[#This Row],[Currency]],tblXrate[],2,FALSE)</f>
        <v>10898.445012714852</v>
      </c>
      <c r="H1007" t="s">
        <v>1164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t="s">
        <v>18</v>
      </c>
      <c r="M1007">
        <v>13</v>
      </c>
    </row>
    <row r="1008" spans="2:13" ht="15" customHeight="1" x14ac:dyDescent="0.25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>
        <f>tblSalaries[[#This Row],[clean Salary (in local currency)]]*VLOOKUP(tblSalaries[[#This Row],[Currency]],tblXrate[],2,FALSE)</f>
        <v>10800</v>
      </c>
      <c r="H1008" t="s">
        <v>1165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t="s">
        <v>13</v>
      </c>
      <c r="M1008">
        <v>5</v>
      </c>
    </row>
    <row r="1009" spans="2:13" ht="15" customHeight="1" x14ac:dyDescent="0.25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>
        <f>tblSalaries[[#This Row],[clean Salary (in local currency)]]*VLOOKUP(tblSalaries[[#This Row],[Currency]],tblXrate[],2,FALSE)</f>
        <v>2136.9500024931081</v>
      </c>
      <c r="H1009" t="s">
        <v>1166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t="s">
        <v>18</v>
      </c>
      <c r="M1009">
        <v>3.5</v>
      </c>
    </row>
    <row r="1010" spans="2:13" ht="15" customHeight="1" x14ac:dyDescent="0.25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1167</v>
      </c>
      <c r="K1010" t="str">
        <f>VLOOKUP(tblSalaries[[#This Row],[Where do you work]],tblCountries[[Actual]:[Mapping]],2,FALSE)</f>
        <v>Singapore</v>
      </c>
      <c r="L1010" t="s">
        <v>18</v>
      </c>
      <c r="M1010">
        <v>4</v>
      </c>
    </row>
    <row r="1011" spans="2:13" ht="15" customHeight="1" x14ac:dyDescent="0.25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t="s">
        <v>18</v>
      </c>
      <c r="M1011">
        <v>5</v>
      </c>
    </row>
    <row r="1012" spans="2:13" ht="15" customHeight="1" x14ac:dyDescent="0.25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>
        <f>tblSalaries[[#This Row],[clean Salary (in local currency)]]*VLOOKUP(tblSalaries[[#This Row],[Currency]],tblXrate[],2,FALSE)</f>
        <v>5342.3750062327708</v>
      </c>
      <c r="H1012" t="s">
        <v>1170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t="s">
        <v>18</v>
      </c>
      <c r="M1012">
        <v>5</v>
      </c>
    </row>
    <row r="1013" spans="2:13" ht="15" customHeight="1" x14ac:dyDescent="0.25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>
        <f>tblSalaries[[#This Row],[clean Salary (in local currency)]]*VLOOKUP(tblSalaries[[#This Row],[Currency]],tblXrate[],2,FALSE)</f>
        <v>18000</v>
      </c>
      <c r="H1013" t="s">
        <v>1171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t="s">
        <v>18</v>
      </c>
      <c r="M1013">
        <v>4.5999999999999996</v>
      </c>
    </row>
    <row r="1014" spans="2:13" ht="15" customHeight="1" x14ac:dyDescent="0.25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>
        <f>tblSalaries[[#This Row],[clean Salary (in local currency)]]*VLOOKUP(tblSalaries[[#This Row],[Currency]],tblXrate[],2,FALSE)</f>
        <v>4840.0244548604041</v>
      </c>
      <c r="H1014" t="s">
        <v>1173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t="s">
        <v>9</v>
      </c>
      <c r="M1014">
        <v>2</v>
      </c>
    </row>
    <row r="1015" spans="2:13" ht="15" customHeight="1" x14ac:dyDescent="0.25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t="s">
        <v>18</v>
      </c>
      <c r="M1015">
        <v>10</v>
      </c>
    </row>
    <row r="1016" spans="2:13" ht="15" customHeight="1" x14ac:dyDescent="0.25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3999</v>
      </c>
      <c r="J1016" t="s">
        <v>8</v>
      </c>
      <c r="K1016" t="str">
        <f>VLOOKUP(tblSalaries[[#This Row],[Where do you work]],tblCountries[[Actual]:[Mapping]],2,FALSE)</f>
        <v>India</v>
      </c>
      <c r="L1016" t="s">
        <v>13</v>
      </c>
      <c r="M1016">
        <v>3.5</v>
      </c>
    </row>
    <row r="1017" spans="2:13" ht="15" customHeight="1" x14ac:dyDescent="0.25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>
        <f>tblSalaries[[#This Row],[clean Salary (in local currency)]]*VLOOKUP(tblSalaries[[#This Row],[Currency]],tblXrate[],2,FALSE)</f>
        <v>42000</v>
      </c>
      <c r="H1017" t="s">
        <v>1175</v>
      </c>
      <c r="I1017" t="s">
        <v>52</v>
      </c>
      <c r="J1017" t="s">
        <v>1176</v>
      </c>
      <c r="K1017" t="str">
        <f>VLOOKUP(tblSalaries[[#This Row],[Where do you work]],tblCountries[[Actual]:[Mapping]],2,FALSE)</f>
        <v>Kuwait</v>
      </c>
      <c r="L1017" t="s">
        <v>13</v>
      </c>
      <c r="M1017">
        <v>5</v>
      </c>
    </row>
    <row r="1018" spans="2:13" ht="15" customHeight="1" x14ac:dyDescent="0.25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>
        <f>tblSalaries[[#This Row],[clean Salary (in local currency)]]*VLOOKUP(tblSalaries[[#This Row],[Currency]],tblXrate[],2,FALSE)</f>
        <v>28000</v>
      </c>
      <c r="H1018" t="s">
        <v>1082</v>
      </c>
      <c r="I1018" t="s">
        <v>3999</v>
      </c>
      <c r="J1018" t="s">
        <v>8</v>
      </c>
      <c r="K1018" t="str">
        <f>VLOOKUP(tblSalaries[[#This Row],[Where do you work]],tblCountries[[Actual]:[Mapping]],2,FALSE)</f>
        <v>India</v>
      </c>
      <c r="L1018" t="s">
        <v>18</v>
      </c>
      <c r="M1018">
        <v>3</v>
      </c>
    </row>
    <row r="1019" spans="2:13" ht="15" customHeight="1" x14ac:dyDescent="0.25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t="s">
        <v>9</v>
      </c>
      <c r="M1019">
        <v>5</v>
      </c>
    </row>
    <row r="1020" spans="2:13" ht="15" customHeight="1" x14ac:dyDescent="0.25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t="s">
        <v>13</v>
      </c>
      <c r="M1020">
        <v>10</v>
      </c>
    </row>
    <row r="1021" spans="2:13" ht="15" customHeight="1" x14ac:dyDescent="0.25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>
        <f>tblSalaries[[#This Row],[clean Salary (in local currency)]]*VLOOKUP(tblSalaries[[#This Row],[Currency]],tblXrate[],2,FALSE)</f>
        <v>17807.916687442568</v>
      </c>
      <c r="H1021" t="s">
        <v>1178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t="s">
        <v>25</v>
      </c>
      <c r="M1021">
        <v>25</v>
      </c>
    </row>
    <row r="1022" spans="2:13" ht="15" customHeight="1" x14ac:dyDescent="0.25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t="s">
        <v>13</v>
      </c>
      <c r="M1022">
        <v>12</v>
      </c>
    </row>
    <row r="1023" spans="2:13" ht="15" customHeight="1" x14ac:dyDescent="0.25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>
        <f>tblSalaries[[#This Row],[clean Salary (in local currency)]]*VLOOKUP(tblSalaries[[#This Row],[Currency]],tblXrate[],2,FALSE)</f>
        <v>60000</v>
      </c>
      <c r="H1023" t="s">
        <v>1180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t="s">
        <v>13</v>
      </c>
      <c r="M1023">
        <v>5</v>
      </c>
    </row>
    <row r="1024" spans="2:13" ht="15" customHeight="1" x14ac:dyDescent="0.25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>
        <f>tblSalaries[[#This Row],[clean Salary (in local currency)]]*VLOOKUP(tblSalaries[[#This Row],[Currency]],tblXrate[],2,FALSE)</f>
        <v>8476.5683432226633</v>
      </c>
      <c r="H1024" t="s">
        <v>1181</v>
      </c>
      <c r="I1024" t="s">
        <v>3999</v>
      </c>
      <c r="J1024" t="s">
        <v>8</v>
      </c>
      <c r="K1024" t="str">
        <f>VLOOKUP(tblSalaries[[#This Row],[Where do you work]],tblCountries[[Actual]:[Mapping]],2,FALSE)</f>
        <v>India</v>
      </c>
      <c r="L1024" t="s">
        <v>9</v>
      </c>
      <c r="M1024">
        <v>8</v>
      </c>
    </row>
    <row r="1025" spans="2:13" ht="15" customHeight="1" x14ac:dyDescent="0.25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>
        <f>tblSalaries[[#This Row],[clean Salary (in local currency)]]*VLOOKUP(tblSalaries[[#This Row],[Currency]],tblXrate[],2,FALSE)</f>
        <v>8700</v>
      </c>
      <c r="H1025" t="s">
        <v>1182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t="s">
        <v>18</v>
      </c>
      <c r="M1025">
        <v>7</v>
      </c>
    </row>
    <row r="1026" spans="2:13" ht="15" customHeight="1" x14ac:dyDescent="0.25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>
        <f>tblSalaries[[#This Row],[clean Salary (in local currency)]]*VLOOKUP(tblSalaries[[#This Row],[Currency]],tblXrate[],2,FALSE)</f>
        <v>3561.5833374885137</v>
      </c>
      <c r="H1026" t="s">
        <v>1184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t="s">
        <v>13</v>
      </c>
      <c r="M1026">
        <v>8</v>
      </c>
    </row>
    <row r="1027" spans="2:13" ht="15" customHeight="1" x14ac:dyDescent="0.25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3999</v>
      </c>
      <c r="J1027" t="s">
        <v>8</v>
      </c>
      <c r="K1027" t="str">
        <f>VLOOKUP(tblSalaries[[#This Row],[Where do you work]],tblCountries[[Actual]:[Mapping]],2,FALSE)</f>
        <v>India</v>
      </c>
      <c r="L1027" t="s">
        <v>13</v>
      </c>
      <c r="M1027">
        <v>4</v>
      </c>
    </row>
    <row r="1028" spans="2:13" ht="15" customHeight="1" x14ac:dyDescent="0.25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>
        <f>tblSalaries[[#This Row],[clean Salary (in local currency)]]*VLOOKUP(tblSalaries[[#This Row],[Currency]],tblXrate[],2,FALSE)</f>
        <v>4487.5950052355274</v>
      </c>
      <c r="H1028" t="s">
        <v>1185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t="s">
        <v>25</v>
      </c>
      <c r="M1028">
        <v>5</v>
      </c>
    </row>
    <row r="1029" spans="2:13" ht="15" customHeight="1" x14ac:dyDescent="0.25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t="s">
        <v>9</v>
      </c>
      <c r="M1029">
        <v>5</v>
      </c>
    </row>
    <row r="1030" spans="2:13" ht="15" customHeight="1" x14ac:dyDescent="0.25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t="s">
        <v>18</v>
      </c>
      <c r="M1030">
        <v>15</v>
      </c>
    </row>
    <row r="1031" spans="2:13" ht="15" customHeight="1" x14ac:dyDescent="0.25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>
        <f>tblSalaries[[#This Row],[clean Salary (in local currency)]]*VLOOKUP(tblSalaries[[#This Row],[Currency]],tblXrate[],2,FALSE)</f>
        <v>55000</v>
      </c>
      <c r="H1031" t="s">
        <v>467</v>
      </c>
      <c r="I1031" t="s">
        <v>3999</v>
      </c>
      <c r="J1031" t="s">
        <v>416</v>
      </c>
      <c r="K1031" t="str">
        <f>VLOOKUP(tblSalaries[[#This Row],[Where do you work]],tblCountries[[Actual]:[Mapping]],2,FALSE)</f>
        <v>Israel</v>
      </c>
      <c r="L1031" t="s">
        <v>9</v>
      </c>
      <c r="M1031">
        <v>6</v>
      </c>
    </row>
    <row r="1032" spans="2:13" ht="15" customHeight="1" x14ac:dyDescent="0.25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>
        <f>tblSalaries[[#This Row],[clean Salary (in local currency)]]*VLOOKUP(tblSalaries[[#This Row],[Currency]],tblXrate[],2,FALSE)</f>
        <v>12000</v>
      </c>
      <c r="H1032" t="s">
        <v>1188</v>
      </c>
      <c r="I1032" t="s">
        <v>488</v>
      </c>
      <c r="J1032" t="s">
        <v>1078</v>
      </c>
      <c r="K1032" t="str">
        <f>VLOOKUP(tblSalaries[[#This Row],[Where do you work]],tblCountries[[Actual]:[Mapping]],2,FALSE)</f>
        <v>iran</v>
      </c>
      <c r="L1032" t="s">
        <v>9</v>
      </c>
      <c r="M1032">
        <v>3</v>
      </c>
    </row>
    <row r="1033" spans="2:13" ht="15" customHeight="1" x14ac:dyDescent="0.25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>
        <f>tblSalaries[[#This Row],[clean Salary (in local currency)]]*VLOOKUP(tblSalaries[[#This Row],[Currency]],tblXrate[],2,FALSE)</f>
        <v>55262.375596134938</v>
      </c>
      <c r="H1033" t="s">
        <v>1189</v>
      </c>
      <c r="I1033" t="s">
        <v>52</v>
      </c>
      <c r="J1033" t="s">
        <v>1190</v>
      </c>
      <c r="K1033" t="str">
        <f>VLOOKUP(tblSalaries[[#This Row],[Where do you work]],tblCountries[[Actual]:[Mapping]],2,FALSE)</f>
        <v>Spain</v>
      </c>
      <c r="L1033" t="s">
        <v>18</v>
      </c>
      <c r="M1033">
        <v>10</v>
      </c>
    </row>
    <row r="1034" spans="2:13" ht="15" customHeight="1" x14ac:dyDescent="0.25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t="s">
        <v>18</v>
      </c>
      <c r="M1034">
        <v>2</v>
      </c>
    </row>
    <row r="1035" spans="2:13" ht="15" customHeight="1" x14ac:dyDescent="0.25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t="s">
        <v>13</v>
      </c>
      <c r="M1035">
        <v>8</v>
      </c>
    </row>
    <row r="1036" spans="2:13" ht="15" customHeight="1" x14ac:dyDescent="0.25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>
        <f>tblSalaries[[#This Row],[clean Salary (in local currency)]]*VLOOKUP(tblSalaries[[#This Row],[Currency]],tblXrate[],2,FALSE)</f>
        <v>50995.482820131787</v>
      </c>
      <c r="H1036" t="s">
        <v>1192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t="s">
        <v>9</v>
      </c>
      <c r="M1036">
        <v>4</v>
      </c>
    </row>
    <row r="1037" spans="2:13" ht="15" customHeight="1" x14ac:dyDescent="0.25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>
        <f>tblSalaries[[#This Row],[clean Salary (in local currency)]]*VLOOKUP(tblSalaries[[#This Row],[Currency]],tblXrate[],2,FALSE)</f>
        <v>20326.391023865726</v>
      </c>
      <c r="H1037" t="s">
        <v>1194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t="s">
        <v>13</v>
      </c>
      <c r="M1037">
        <v>16</v>
      </c>
    </row>
    <row r="1038" spans="2:13" ht="15" customHeight="1" x14ac:dyDescent="0.25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t="s">
        <v>18</v>
      </c>
      <c r="M1038">
        <v>8</v>
      </c>
    </row>
    <row r="1039" spans="2:13" ht="15" customHeight="1" x14ac:dyDescent="0.25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>
        <f>tblSalaries[[#This Row],[clean Salary (in local currency)]]*VLOOKUP(tblSalaries[[#This Row],[Currency]],tblXrate[],2,FALSE)</f>
        <v>29261.227167098674</v>
      </c>
      <c r="H1039" t="s">
        <v>1196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t="s">
        <v>18</v>
      </c>
      <c r="M1039">
        <v>20</v>
      </c>
    </row>
    <row r="1040" spans="2:13" ht="15" customHeight="1" x14ac:dyDescent="0.25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4001</v>
      </c>
      <c r="J1040" t="s">
        <v>48</v>
      </c>
      <c r="K1040" t="str">
        <f>VLOOKUP(tblSalaries[[#This Row],[Where do you work]],tblCountries[[Actual]:[Mapping]],2,FALSE)</f>
        <v>South Africa</v>
      </c>
      <c r="L1040" t="s">
        <v>9</v>
      </c>
      <c r="M1040">
        <v>10</v>
      </c>
    </row>
    <row r="1041" spans="2:13" ht="15" customHeight="1" x14ac:dyDescent="0.25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>
        <f>tblSalaries[[#This Row],[clean Salary (in local currency)]]*VLOOKUP(tblSalaries[[#This Row],[Currency]],tblXrate[],2,FALSE)</f>
        <v>7265.630008476568</v>
      </c>
      <c r="H1041" t="s">
        <v>1197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t="s">
        <v>13</v>
      </c>
      <c r="M1041">
        <v>5</v>
      </c>
    </row>
    <row r="1042" spans="2:13" ht="15" customHeight="1" x14ac:dyDescent="0.25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t="s">
        <v>18</v>
      </c>
      <c r="M1042">
        <v>16</v>
      </c>
    </row>
    <row r="1043" spans="2:13" ht="15" customHeight="1" x14ac:dyDescent="0.25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>
        <f>tblSalaries[[#This Row],[clean Salary (in local currency)]]*VLOOKUP(tblSalaries[[#This Row],[Currency]],tblXrate[],2,FALSE)</f>
        <v>9438.1958443445619</v>
      </c>
      <c r="H1043" t="s">
        <v>1199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t="s">
        <v>18</v>
      </c>
      <c r="M1043">
        <v>7</v>
      </c>
    </row>
    <row r="1044" spans="2:13" ht="15" customHeight="1" x14ac:dyDescent="0.25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t="s">
        <v>9</v>
      </c>
      <c r="M1044">
        <v>7</v>
      </c>
    </row>
    <row r="1045" spans="2:13" ht="15" customHeight="1" x14ac:dyDescent="0.25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>
        <f>tblSalaries[[#This Row],[clean Salary (in local currency)]]*VLOOKUP(tblSalaries[[#This Row],[Currency]],tblXrate[],2,FALSE)</f>
        <v>3561.5833374885137</v>
      </c>
      <c r="H1045" t="s">
        <v>1202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t="s">
        <v>18</v>
      </c>
      <c r="M1045">
        <v>5</v>
      </c>
    </row>
    <row r="1046" spans="2:13" ht="15" customHeight="1" x14ac:dyDescent="0.25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3999</v>
      </c>
      <c r="J1046" t="s">
        <v>8</v>
      </c>
      <c r="K1046" t="str">
        <f>VLOOKUP(tblSalaries[[#This Row],[Where do you work]],tblCountries[[Actual]:[Mapping]],2,FALSE)</f>
        <v>India</v>
      </c>
      <c r="L1046" t="s">
        <v>9</v>
      </c>
      <c r="M1046">
        <v>3</v>
      </c>
    </row>
    <row r="1047" spans="2:13" ht="15" customHeight="1" x14ac:dyDescent="0.25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>
        <f>tblSalaries[[#This Row],[clean Salary (in local currency)]]*VLOOKUP(tblSalaries[[#This Row],[Currency]],tblXrate[],2,FALSE)</f>
        <v>5100</v>
      </c>
      <c r="H1047" t="s">
        <v>721</v>
      </c>
      <c r="I1047" t="s">
        <v>3999</v>
      </c>
      <c r="J1047" t="s">
        <v>8</v>
      </c>
      <c r="K1047" t="str">
        <f>VLOOKUP(tblSalaries[[#This Row],[Where do you work]],tblCountries[[Actual]:[Mapping]],2,FALSE)</f>
        <v>India</v>
      </c>
      <c r="L1047" t="s">
        <v>13</v>
      </c>
      <c r="M1047">
        <v>8</v>
      </c>
    </row>
    <row r="1048" spans="2:13" ht="15" customHeight="1" x14ac:dyDescent="0.25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t="s">
        <v>9</v>
      </c>
      <c r="M1048">
        <v>7</v>
      </c>
    </row>
    <row r="1049" spans="2:13" ht="15" customHeight="1" x14ac:dyDescent="0.25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>
        <f>tblSalaries[[#This Row],[clean Salary (in local currency)]]*VLOOKUP(tblSalaries[[#This Row],[Currency]],tblXrate[],2,FALSE)</f>
        <v>5342.3750062327708</v>
      </c>
      <c r="H1049" t="s">
        <v>1205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t="s">
        <v>18</v>
      </c>
      <c r="M1049">
        <v>1</v>
      </c>
    </row>
    <row r="1050" spans="2:13" ht="15" customHeight="1" x14ac:dyDescent="0.25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>
        <f>tblSalaries[[#This Row],[clean Salary (in local currency)]]*VLOOKUP(tblSalaries[[#This Row],[Currency]],tblXrate[],2,FALSE)</f>
        <v>50000</v>
      </c>
      <c r="H1050" t="s">
        <v>593</v>
      </c>
      <c r="I1050" t="s">
        <v>4001</v>
      </c>
      <c r="J1050" t="s">
        <v>8</v>
      </c>
      <c r="K1050" t="str">
        <f>VLOOKUP(tblSalaries[[#This Row],[Where do you work]],tblCountries[[Actual]:[Mapping]],2,FALSE)</f>
        <v>India</v>
      </c>
      <c r="L1050" t="s">
        <v>25</v>
      </c>
      <c r="M1050">
        <v>26</v>
      </c>
    </row>
    <row r="1051" spans="2:13" ht="15" customHeight="1" x14ac:dyDescent="0.25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>
        <f>tblSalaries[[#This Row],[clean Salary (in local currency)]]*VLOOKUP(tblSalaries[[#This Row],[Currency]],tblXrate[],2,FALSE)</f>
        <v>28492.66669990811</v>
      </c>
      <c r="H1051" t="s">
        <v>1207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t="s">
        <v>13</v>
      </c>
      <c r="M1051">
        <v>9</v>
      </c>
    </row>
    <row r="1052" spans="2:13" ht="15" customHeight="1" x14ac:dyDescent="0.25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>
        <f>tblSalaries[[#This Row],[clean Salary (in local currency)]]*VLOOKUP(tblSalaries[[#This Row],[Currency]],tblXrate[],2,FALSE)</f>
        <v>24588.381044249632</v>
      </c>
      <c r="H1052" t="s">
        <v>1208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t="s">
        <v>13</v>
      </c>
      <c r="M1052">
        <v>0</v>
      </c>
    </row>
    <row r="1053" spans="2:13" ht="15" customHeight="1" x14ac:dyDescent="0.25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>
        <f>tblSalaries[[#This Row],[clean Salary (in local currency)]]*VLOOKUP(tblSalaries[[#This Row],[Currency]],tblXrate[],2,FALSE)</f>
        <v>7000</v>
      </c>
      <c r="H1053" t="s">
        <v>721</v>
      </c>
      <c r="I1053" t="s">
        <v>3999</v>
      </c>
      <c r="J1053" t="s">
        <v>8</v>
      </c>
      <c r="K1053" t="str">
        <f>VLOOKUP(tblSalaries[[#This Row],[Where do you work]],tblCountries[[Actual]:[Mapping]],2,FALSE)</f>
        <v>India</v>
      </c>
      <c r="L1053" t="s">
        <v>13</v>
      </c>
      <c r="M1053">
        <v>5</v>
      </c>
    </row>
    <row r="1054" spans="2:13" ht="15" customHeight="1" x14ac:dyDescent="0.25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>
        <f>tblSalaries[[#This Row],[clean Salary (in local currency)]]*VLOOKUP(tblSalaries[[#This Row],[Currency]],tblXrate[],2,FALSE)</f>
        <v>7799.8675090998449</v>
      </c>
      <c r="H1054" t="s">
        <v>1210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t="s">
        <v>25</v>
      </c>
      <c r="M1054">
        <v>10</v>
      </c>
    </row>
    <row r="1055" spans="2:13" ht="15" customHeight="1" x14ac:dyDescent="0.25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>
        <f>tblSalaries[[#This Row],[clean Salary (in local currency)]]*VLOOKUP(tblSalaries[[#This Row],[Currency]],tblXrate[],2,FALSE)</f>
        <v>78808.913603364199</v>
      </c>
      <c r="H1055" t="s">
        <v>1212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t="s">
        <v>18</v>
      </c>
      <c r="M1055">
        <v>12</v>
      </c>
    </row>
    <row r="1056" spans="2:13" ht="15" customHeight="1" x14ac:dyDescent="0.25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>
        <f>tblSalaries[[#This Row],[clean Salary (in local currency)]]*VLOOKUP(tblSalaries[[#This Row],[Currency]],tblXrate[],2,FALSE)</f>
        <v>6720</v>
      </c>
      <c r="H1056" t="s">
        <v>721</v>
      </c>
      <c r="I1056" t="s">
        <v>3999</v>
      </c>
      <c r="J1056" t="s">
        <v>8</v>
      </c>
      <c r="K1056" t="str">
        <f>VLOOKUP(tblSalaries[[#This Row],[Where do you work]],tblCountries[[Actual]:[Mapping]],2,FALSE)</f>
        <v>India</v>
      </c>
      <c r="L1056" t="s">
        <v>9</v>
      </c>
      <c r="M1056">
        <v>6</v>
      </c>
    </row>
    <row r="1057" spans="2:13" ht="15" customHeight="1" x14ac:dyDescent="0.25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>
        <f>tblSalaries[[#This Row],[clean Salary (in local currency)]]*VLOOKUP(tblSalaries[[#This Row],[Currency]],tblXrate[],2,FALSE)</f>
        <v>4451.9791718606421</v>
      </c>
      <c r="H1057" t="s">
        <v>1214</v>
      </c>
      <c r="I1057" t="s">
        <v>3999</v>
      </c>
      <c r="J1057" t="s">
        <v>8</v>
      </c>
      <c r="K1057" t="str">
        <f>VLOOKUP(tblSalaries[[#This Row],[Where do you work]],tblCountries[[Actual]:[Mapping]],2,FALSE)</f>
        <v>India</v>
      </c>
      <c r="L1057" t="s">
        <v>13</v>
      </c>
      <c r="M1057">
        <v>3.5</v>
      </c>
    </row>
    <row r="1058" spans="2:13" ht="15" customHeight="1" x14ac:dyDescent="0.25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t="s">
        <v>13</v>
      </c>
      <c r="M1058">
        <v>15</v>
      </c>
    </row>
    <row r="1059" spans="2:13" ht="15" customHeight="1" x14ac:dyDescent="0.25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>
        <f>tblSalaries[[#This Row],[clean Salary (in local currency)]]*VLOOKUP(tblSalaries[[#This Row],[Currency]],tblXrate[],2,FALSE)</f>
        <v>7200</v>
      </c>
      <c r="H1059" t="s">
        <v>1215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t="s">
        <v>13</v>
      </c>
      <c r="M1059">
        <v>10</v>
      </c>
    </row>
    <row r="1060" spans="2:13" ht="15" customHeight="1" x14ac:dyDescent="0.25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>
        <f>tblSalaries[[#This Row],[clean Salary (in local currency)]]*VLOOKUP(tblSalaries[[#This Row],[Currency]],tblXrate[],2,FALSE)</f>
        <v>44519.791718606422</v>
      </c>
      <c r="H1060" t="s">
        <v>1217</v>
      </c>
      <c r="I1060" t="s">
        <v>4001</v>
      </c>
      <c r="J1060" t="s">
        <v>8</v>
      </c>
      <c r="K1060" t="str">
        <f>VLOOKUP(tblSalaries[[#This Row],[Where do you work]],tblCountries[[Actual]:[Mapping]],2,FALSE)</f>
        <v>India</v>
      </c>
      <c r="L1060" t="s">
        <v>9</v>
      </c>
      <c r="M1060">
        <v>9</v>
      </c>
    </row>
    <row r="1061" spans="2:13" ht="15" customHeight="1" x14ac:dyDescent="0.25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t="s">
        <v>9</v>
      </c>
      <c r="M1061">
        <v>4</v>
      </c>
    </row>
    <row r="1062" spans="2:13" ht="15" customHeight="1" x14ac:dyDescent="0.25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>
        <f>tblSalaries[[#This Row],[clean Salary (in local currency)]]*VLOOKUP(tblSalaries[[#This Row],[Currency]],tblXrate[],2,FALSE)</f>
        <v>31523.565441345683</v>
      </c>
      <c r="H1062" t="s">
        <v>1218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t="s">
        <v>9</v>
      </c>
      <c r="M1062">
        <v>1</v>
      </c>
    </row>
    <row r="1063" spans="2:13" ht="15" customHeight="1" x14ac:dyDescent="0.25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>
        <f>tblSalaries[[#This Row],[clean Salary (in local currency)]]*VLOOKUP(tblSalaries[[#This Row],[Currency]],tblXrate[],2,FALSE)</f>
        <v>21369.500024931083</v>
      </c>
      <c r="H1063" t="s">
        <v>1219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t="s">
        <v>9</v>
      </c>
      <c r="M1063">
        <v>8</v>
      </c>
    </row>
    <row r="1064" spans="2:13" ht="15" customHeight="1" x14ac:dyDescent="0.25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>
        <f>tblSalaries[[#This Row],[clean Salary (in local currency)]]*VLOOKUP(tblSalaries[[#This Row],[Currency]],tblXrate[],2,FALSE)</f>
        <v>126094.26176538273</v>
      </c>
      <c r="H1064" t="s">
        <v>1220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t="s">
        <v>9</v>
      </c>
      <c r="M1064">
        <v>10</v>
      </c>
    </row>
    <row r="1065" spans="2:13" ht="15" customHeight="1" x14ac:dyDescent="0.25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>
        <f>tblSalaries[[#This Row],[clean Salary (in local currency)]]*VLOOKUP(tblSalaries[[#This Row],[Currency]],tblXrate[],2,FALSE)</f>
        <v>99299.231140238902</v>
      </c>
      <c r="H1065" t="s">
        <v>1222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t="s">
        <v>18</v>
      </c>
      <c r="M1065">
        <v>1</v>
      </c>
    </row>
    <row r="1066" spans="2:13" ht="15" customHeight="1" x14ac:dyDescent="0.25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4001</v>
      </c>
      <c r="J1066" t="s">
        <v>71</v>
      </c>
      <c r="K1066" t="str">
        <f>VLOOKUP(tblSalaries[[#This Row],[Where do you work]],tblCountries[[Actual]:[Mapping]],2,FALSE)</f>
        <v>UK</v>
      </c>
      <c r="L1066" t="s">
        <v>18</v>
      </c>
      <c r="M1066">
        <v>22</v>
      </c>
    </row>
    <row r="1067" spans="2:13" ht="15" customHeight="1" x14ac:dyDescent="0.25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>
        <f>tblSalaries[[#This Row],[clean Salary (in local currency)]]*VLOOKUP(tblSalaries[[#This Row],[Currency]],tblXrate[],2,FALSE)</f>
        <v>50000</v>
      </c>
      <c r="H1067" t="s">
        <v>1224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t="s">
        <v>18</v>
      </c>
      <c r="M1067">
        <v>30</v>
      </c>
    </row>
    <row r="1068" spans="2:13" ht="15" customHeight="1" x14ac:dyDescent="0.25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t="s">
        <v>18</v>
      </c>
      <c r="M1068">
        <v>3</v>
      </c>
    </row>
    <row r="1069" spans="2:13" ht="15" customHeight="1" x14ac:dyDescent="0.25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3999</v>
      </c>
      <c r="J1069" t="s">
        <v>8</v>
      </c>
      <c r="K1069" t="str">
        <f>VLOOKUP(tblSalaries[[#This Row],[Where do you work]],tblCountries[[Actual]:[Mapping]],2,FALSE)</f>
        <v>India</v>
      </c>
      <c r="L1069" t="s">
        <v>18</v>
      </c>
      <c r="M1069">
        <v>3</v>
      </c>
    </row>
    <row r="1070" spans="2:13" ht="15" customHeight="1" x14ac:dyDescent="0.25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>
        <f>tblSalaries[[#This Row],[clean Salary (in local currency)]]*VLOOKUP(tblSalaries[[#This Row],[Currency]],tblXrate[],2,FALSE)</f>
        <v>10684.750012465542</v>
      </c>
      <c r="H1070" t="s">
        <v>1226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t="s">
        <v>9</v>
      </c>
      <c r="M1070">
        <v>10</v>
      </c>
    </row>
    <row r="1071" spans="2:13" ht="15" customHeight="1" x14ac:dyDescent="0.25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>
        <f>tblSalaries[[#This Row],[clean Salary (in local currency)]]*VLOOKUP(tblSalaries[[#This Row],[Currency]],tblXrate[],2,FALSE)</f>
        <v>63835.220018725006</v>
      </c>
      <c r="H1071" t="s">
        <v>1227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t="s">
        <v>18</v>
      </c>
      <c r="M1071">
        <v>25</v>
      </c>
    </row>
    <row r="1072" spans="2:13" ht="15" customHeight="1" x14ac:dyDescent="0.25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t="s">
        <v>13</v>
      </c>
      <c r="M1072">
        <v>5</v>
      </c>
    </row>
    <row r="1073" spans="2:13" ht="15" customHeight="1" x14ac:dyDescent="0.25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t="s">
        <v>9</v>
      </c>
      <c r="M1073">
        <v>7</v>
      </c>
    </row>
    <row r="1074" spans="2:13" ht="15" customHeight="1" x14ac:dyDescent="0.25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t="s">
        <v>18</v>
      </c>
      <c r="M1074">
        <v>23</v>
      </c>
    </row>
    <row r="1075" spans="2:13" ht="15" customHeight="1" x14ac:dyDescent="0.25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>
        <f>tblSalaries[[#This Row],[clean Salary (in local currency)]]*VLOOKUP(tblSalaries[[#This Row],[Currency]],tblXrate[],2,FALSE)</f>
        <v>50815.977559664309</v>
      </c>
      <c r="H1075" t="s">
        <v>1231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t="s">
        <v>9</v>
      </c>
      <c r="M1075">
        <v>3</v>
      </c>
    </row>
    <row r="1076" spans="2:13" ht="15" customHeight="1" x14ac:dyDescent="0.25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t="s">
        <v>9</v>
      </c>
      <c r="M1076">
        <v>4</v>
      </c>
    </row>
    <row r="1077" spans="2:13" ht="15" customHeight="1" x14ac:dyDescent="0.25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>
        <f>tblSalaries[[#This Row],[clean Salary (in local currency)]]*VLOOKUP(tblSalaries[[#This Row],[Currency]],tblXrate[],2,FALSE)</f>
        <v>75656.557059229643</v>
      </c>
      <c r="H1077" t="s">
        <v>1232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t="s">
        <v>18</v>
      </c>
      <c r="M1077">
        <v>10</v>
      </c>
    </row>
    <row r="1078" spans="2:13" ht="15" customHeight="1" x14ac:dyDescent="0.25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t="s">
        <v>13</v>
      </c>
      <c r="M1078">
        <v>20</v>
      </c>
    </row>
    <row r="1079" spans="2:13" ht="15" customHeight="1" x14ac:dyDescent="0.25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>
        <f>tblSalaries[[#This Row],[clean Salary (in local currency)]]*VLOOKUP(tblSalaries[[#This Row],[Currency]],tblXrate[],2,FALSE)</f>
        <v>47004.779242689488</v>
      </c>
      <c r="H1079" t="s">
        <v>1233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t="s">
        <v>9</v>
      </c>
      <c r="M1079">
        <v>11</v>
      </c>
    </row>
    <row r="1080" spans="2:13" ht="15" customHeight="1" x14ac:dyDescent="0.25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>
        <f>tblSalaries[[#This Row],[clean Salary (in local currency)]]*VLOOKUP(tblSalaries[[#This Row],[Currency]],tblXrate[],2,FALSE)</f>
        <v>47285.348162018527</v>
      </c>
      <c r="H1080" t="s">
        <v>1234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t="s">
        <v>13</v>
      </c>
      <c r="M1080">
        <v>10</v>
      </c>
    </row>
    <row r="1081" spans="2:13" ht="15" customHeight="1" x14ac:dyDescent="0.25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>
        <f>tblSalaries[[#This Row],[clean Salary (in local currency)]]*VLOOKUP(tblSalaries[[#This Row],[Currency]],tblXrate[],2,FALSE)</f>
        <v>91418.339779902482</v>
      </c>
      <c r="H1081" t="s">
        <v>1235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t="s">
        <v>13</v>
      </c>
      <c r="M1081">
        <v>8</v>
      </c>
    </row>
    <row r="1082" spans="2:13" ht="15" customHeight="1" x14ac:dyDescent="0.25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t="s">
        <v>18</v>
      </c>
      <c r="M1082">
        <v>14</v>
      </c>
    </row>
    <row r="1083" spans="2:13" ht="15" customHeight="1" x14ac:dyDescent="0.25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t="s">
        <v>13</v>
      </c>
      <c r="M1083">
        <v>3</v>
      </c>
    </row>
    <row r="1084" spans="2:13" ht="15" customHeight="1" x14ac:dyDescent="0.25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>
        <f>tblSalaries[[#This Row],[clean Salary (in local currency)]]*VLOOKUP(tblSalaries[[#This Row],[Currency]],tblXrate[],2,FALSE)</f>
        <v>3500</v>
      </c>
      <c r="H1084" t="s">
        <v>1236</v>
      </c>
      <c r="I1084" t="s">
        <v>52</v>
      </c>
      <c r="J1084" t="s">
        <v>1237</v>
      </c>
      <c r="K1084" t="str">
        <f>VLOOKUP(tblSalaries[[#This Row],[Where do you work]],tblCountries[[Actual]:[Mapping]],2,FALSE)</f>
        <v>Pakistan</v>
      </c>
      <c r="L1084" t="s">
        <v>9</v>
      </c>
      <c r="M1084">
        <v>4</v>
      </c>
    </row>
    <row r="1085" spans="2:13" ht="15" customHeight="1" x14ac:dyDescent="0.25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t="s">
        <v>25</v>
      </c>
      <c r="M1085">
        <v>20</v>
      </c>
    </row>
    <row r="1086" spans="2:13" ht="15" customHeight="1" x14ac:dyDescent="0.25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>
        <f>tblSalaries[[#This Row],[clean Salary (in local currency)]]*VLOOKUP(tblSalaries[[#This Row],[Currency]],tblXrate[],2,FALSE)</f>
        <v>72412.768022521646</v>
      </c>
      <c r="H1086" t="s">
        <v>1239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t="s">
        <v>25</v>
      </c>
      <c r="M1086">
        <v>15</v>
      </c>
    </row>
    <row r="1087" spans="2:13" ht="15" customHeight="1" x14ac:dyDescent="0.25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t="s">
        <v>18</v>
      </c>
      <c r="M1087">
        <v>10</v>
      </c>
    </row>
    <row r="1088" spans="2:13" ht="15" customHeight="1" x14ac:dyDescent="0.25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>
        <f>tblSalaries[[#This Row],[clean Salary (in local currency)]]*VLOOKUP(tblSalaries[[#This Row],[Currency]],tblXrate[],2,FALSE)</f>
        <v>21369.500024931083</v>
      </c>
      <c r="H1088" t="s">
        <v>1240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t="s">
        <v>18</v>
      </c>
      <c r="M1088">
        <v>5</v>
      </c>
    </row>
    <row r="1089" spans="2:13" ht="15" customHeight="1" x14ac:dyDescent="0.25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>
        <f>tblSalaries[[#This Row],[clean Salary (in local currency)]]*VLOOKUP(tblSalaries[[#This Row],[Currency]],tblXrate[],2,FALSE)</f>
        <v>55166.239522354947</v>
      </c>
      <c r="H1089" t="s">
        <v>1241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t="s">
        <v>18</v>
      </c>
      <c r="M1089">
        <v>6</v>
      </c>
    </row>
    <row r="1090" spans="2:13" ht="15" customHeight="1" x14ac:dyDescent="0.25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>
        <f>tblSalaries[[#This Row],[clean Salary (in local currency)]]*VLOOKUP(tblSalaries[[#This Row],[Currency]],tblXrate[],2,FALSE)</f>
        <v>3205.4250037396623</v>
      </c>
      <c r="H1090" t="s">
        <v>1243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t="s">
        <v>13</v>
      </c>
      <c r="M1090">
        <v>3</v>
      </c>
    </row>
    <row r="1091" spans="2:13" ht="15" customHeight="1" x14ac:dyDescent="0.25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>
        <f>tblSalaries[[#This Row],[clean Salary (in local currency)]]*VLOOKUP(tblSalaries[[#This Row],[Currency]],tblXrate[],2,FALSE)</f>
        <v>10684.750012465542</v>
      </c>
      <c r="H1091" t="s">
        <v>1245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t="s">
        <v>18</v>
      </c>
      <c r="M1091">
        <v>8</v>
      </c>
    </row>
    <row r="1092" spans="2:13" ht="15" customHeight="1" x14ac:dyDescent="0.25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t="s">
        <v>9</v>
      </c>
      <c r="M1092">
        <v>5</v>
      </c>
    </row>
    <row r="1093" spans="2:13" ht="15" customHeight="1" x14ac:dyDescent="0.25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t="s">
        <v>18</v>
      </c>
      <c r="M1093">
        <v>10</v>
      </c>
    </row>
    <row r="1094" spans="2:13" ht="15" customHeight="1" x14ac:dyDescent="0.25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>
        <f>tblSalaries[[#This Row],[clean Salary (in local currency)]]*VLOOKUP(tblSalaries[[#This Row],[Currency]],tblXrate[],2,FALSE)</f>
        <v>12192.177986291113</v>
      </c>
      <c r="H1094" t="s">
        <v>1248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t="s">
        <v>13</v>
      </c>
      <c r="M1094">
        <v>15</v>
      </c>
    </row>
    <row r="1095" spans="2:13" ht="15" customHeight="1" x14ac:dyDescent="0.25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>
        <f>tblSalaries[[#This Row],[clean Salary (in local currency)]]*VLOOKUP(tblSalaries[[#This Row],[Currency]],tblXrate[],2,FALSE)</f>
        <v>70928.022243027779</v>
      </c>
      <c r="H1095" t="s">
        <v>1250</v>
      </c>
      <c r="I1095" t="s">
        <v>4001</v>
      </c>
      <c r="J1095" t="s">
        <v>71</v>
      </c>
      <c r="K1095" t="str">
        <f>VLOOKUP(tblSalaries[[#This Row],[Where do you work]],tblCountries[[Actual]:[Mapping]],2,FALSE)</f>
        <v>UK</v>
      </c>
      <c r="L1095" t="s">
        <v>9</v>
      </c>
      <c r="M1095">
        <v>8</v>
      </c>
    </row>
    <row r="1096" spans="2:13" ht="15" customHeight="1" x14ac:dyDescent="0.25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>
        <f>tblSalaries[[#This Row],[clean Salary (in local currency)]]*VLOOKUP(tblSalaries[[#This Row],[Currency]],tblXrate[],2,FALSE)</f>
        <v>39404.456801682099</v>
      </c>
      <c r="H1096" t="s">
        <v>1252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t="s">
        <v>9</v>
      </c>
      <c r="M1096">
        <v>3</v>
      </c>
    </row>
    <row r="1097" spans="2:13" ht="15" customHeight="1" x14ac:dyDescent="0.25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t="s">
        <v>13</v>
      </c>
      <c r="M1097">
        <v>7</v>
      </c>
    </row>
    <row r="1098" spans="2:13" ht="15" customHeight="1" x14ac:dyDescent="0.25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>
        <f>tblSalaries[[#This Row],[clean Salary (in local currency)]]*VLOOKUP(tblSalaries[[#This Row],[Currency]],tblXrate[],2,FALSE)</f>
        <v>44921.080753917595</v>
      </c>
      <c r="H1098" t="s">
        <v>1253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t="s">
        <v>25</v>
      </c>
      <c r="M1098">
        <v>15</v>
      </c>
    </row>
    <row r="1099" spans="2:13" ht="15" customHeight="1" x14ac:dyDescent="0.25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t="s">
        <v>13</v>
      </c>
      <c r="M1099">
        <v>14</v>
      </c>
    </row>
    <row r="1100" spans="2:13" ht="15" customHeight="1" x14ac:dyDescent="0.25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>
        <f>tblSalaries[[#This Row],[clean Salary (in local currency)]]*VLOOKUP(tblSalaries[[#This Row],[Currency]],tblXrate[],2,FALSE)</f>
        <v>71243.257897441246</v>
      </c>
      <c r="H1100" t="s">
        <v>1255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t="s">
        <v>18</v>
      </c>
      <c r="M1100">
        <v>5</v>
      </c>
    </row>
    <row r="1101" spans="2:13" ht="15" customHeight="1" x14ac:dyDescent="0.25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>
        <f>tblSalaries[[#This Row],[clean Salary (in local currency)]]*VLOOKUP(tblSalaries[[#This Row],[Currency]],tblXrate[],2,FALSE)</f>
        <v>4487.5950052355274</v>
      </c>
      <c r="H1101" t="s">
        <v>1257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t="s">
        <v>25</v>
      </c>
      <c r="M1101">
        <v>16</v>
      </c>
    </row>
    <row r="1102" spans="2:13" ht="15" customHeight="1" x14ac:dyDescent="0.25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t="s">
        <v>9</v>
      </c>
      <c r="M1102">
        <v>7</v>
      </c>
    </row>
    <row r="1103" spans="2:13" ht="15" customHeight="1" x14ac:dyDescent="0.25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>
        <f>tblSalaries[[#This Row],[clean Salary (in local currency)]]*VLOOKUP(tblSalaries[[#This Row],[Currency]],tblXrate[],2,FALSE)</f>
        <v>3739.6625043629392</v>
      </c>
      <c r="H1103" t="s">
        <v>1258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t="s">
        <v>13</v>
      </c>
      <c r="M1103">
        <v>1</v>
      </c>
    </row>
    <row r="1104" spans="2:13" ht="15" customHeight="1" x14ac:dyDescent="0.25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>
        <f>tblSalaries[[#This Row],[clean Salary (in local currency)]]*VLOOKUP(tblSalaries[[#This Row],[Currency]],tblXrate[],2,FALSE)</f>
        <v>76223.966339496474</v>
      </c>
      <c r="H1104" t="s">
        <v>1259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t="s">
        <v>25</v>
      </c>
      <c r="M1104">
        <v>4</v>
      </c>
    </row>
    <row r="1105" spans="2:13" ht="15" customHeight="1" x14ac:dyDescent="0.25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t="s">
        <v>18</v>
      </c>
      <c r="M1105">
        <v>12</v>
      </c>
    </row>
    <row r="1106" spans="2:13" ht="15" customHeight="1" x14ac:dyDescent="0.25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>
        <f>tblSalaries[[#This Row],[clean Salary (in local currency)]]*VLOOKUP(tblSalaries[[#This Row],[Currency]],tblXrate[],2,FALSE)</f>
        <v>19000</v>
      </c>
      <c r="H1106" t="s">
        <v>1261</v>
      </c>
      <c r="I1106" t="s">
        <v>3999</v>
      </c>
      <c r="J1106" t="s">
        <v>71</v>
      </c>
      <c r="K1106" t="str">
        <f>VLOOKUP(tblSalaries[[#This Row],[Where do you work]],tblCountries[[Actual]:[Mapping]],2,FALSE)</f>
        <v>UK</v>
      </c>
      <c r="L1106" t="s">
        <v>13</v>
      </c>
      <c r="M1106">
        <v>8</v>
      </c>
    </row>
    <row r="1107" spans="2:13" ht="15" customHeight="1" x14ac:dyDescent="0.25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>
        <f>tblSalaries[[#This Row],[clean Salary (in local currency)]]*VLOOKUP(tblSalaries[[#This Row],[Currency]],tblXrate[],2,FALSE)</f>
        <v>63519.971949580387</v>
      </c>
      <c r="H1107" t="s">
        <v>1262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t="s">
        <v>18</v>
      </c>
      <c r="M1107">
        <v>14</v>
      </c>
    </row>
    <row r="1108" spans="2:13" ht="15" customHeight="1" x14ac:dyDescent="0.25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>
        <f>tblSalaries[[#This Row],[clean Salary (in local currency)]]*VLOOKUP(tblSalaries[[#This Row],[Currency]],tblXrate[],2,FALSE)</f>
        <v>16027.125018698311</v>
      </c>
      <c r="H1108" t="s">
        <v>1264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t="s">
        <v>9</v>
      </c>
      <c r="M1108">
        <v>22</v>
      </c>
    </row>
    <row r="1109" spans="2:13" ht="15" customHeight="1" x14ac:dyDescent="0.25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>
        <f>tblSalaries[[#This Row],[clean Salary (in local currency)]]*VLOOKUP(tblSalaries[[#This Row],[Currency]],tblXrate[],2,FALSE)</f>
        <v>7123.1666749770275</v>
      </c>
      <c r="H1109" t="s">
        <v>1265</v>
      </c>
      <c r="I1109" t="s">
        <v>3999</v>
      </c>
      <c r="J1109" t="s">
        <v>8</v>
      </c>
      <c r="K1109" t="str">
        <f>VLOOKUP(tblSalaries[[#This Row],[Where do you work]],tblCountries[[Actual]:[Mapping]],2,FALSE)</f>
        <v>India</v>
      </c>
      <c r="L1109" t="s">
        <v>9</v>
      </c>
      <c r="M1109">
        <v>9</v>
      </c>
    </row>
    <row r="1110" spans="2:13" ht="15" customHeight="1" x14ac:dyDescent="0.25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>
        <f>tblSalaries[[#This Row],[clean Salary (in local currency)]]*VLOOKUP(tblSalaries[[#This Row],[Currency]],tblXrate[],2,FALSE)</f>
        <v>2675.675098121621</v>
      </c>
      <c r="H1110" t="s">
        <v>1266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t="s">
        <v>18</v>
      </c>
      <c r="M1110">
        <v>5</v>
      </c>
    </row>
    <row r="1111" spans="2:13" ht="15" customHeight="1" x14ac:dyDescent="0.25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>
        <f>tblSalaries[[#This Row],[clean Salary (in local currency)]]*VLOOKUP(tblSalaries[[#This Row],[Currency]],tblXrate[],2,FALSE)</f>
        <v>23642.674081009263</v>
      </c>
      <c r="H1111" t="s">
        <v>1261</v>
      </c>
      <c r="I1111" t="s">
        <v>3999</v>
      </c>
      <c r="J1111" t="s">
        <v>71</v>
      </c>
      <c r="K1111" t="str">
        <f>VLOOKUP(tblSalaries[[#This Row],[Where do you work]],tblCountries[[Actual]:[Mapping]],2,FALSE)</f>
        <v>UK</v>
      </c>
      <c r="L1111" t="s">
        <v>13</v>
      </c>
      <c r="M1111">
        <v>2</v>
      </c>
    </row>
    <row r="1112" spans="2:13" ht="15" customHeight="1" x14ac:dyDescent="0.25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>
        <f>tblSalaries[[#This Row],[clean Salary (in local currency)]]*VLOOKUP(tblSalaries[[#This Row],[Currency]],tblXrate[],2,FALSE)</f>
        <v>57167.974754622352</v>
      </c>
      <c r="H1112" t="s">
        <v>1269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t="s">
        <v>9</v>
      </c>
      <c r="M1112">
        <v>14</v>
      </c>
    </row>
    <row r="1113" spans="2:13" ht="15" customHeight="1" x14ac:dyDescent="0.25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>
        <f>tblSalaries[[#This Row],[clean Salary (in local currency)]]*VLOOKUP(tblSalaries[[#This Row],[Currency]],tblXrate[],2,FALSE)</f>
        <v>42739.000049862167</v>
      </c>
      <c r="H1113" t="s">
        <v>1271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t="s">
        <v>13</v>
      </c>
      <c r="M1113">
        <v>10</v>
      </c>
    </row>
    <row r="1114" spans="2:13" ht="15" customHeight="1" x14ac:dyDescent="0.25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t="s">
        <v>9</v>
      </c>
      <c r="M1114">
        <v>2</v>
      </c>
    </row>
    <row r="1115" spans="2:13" ht="15" customHeight="1" x14ac:dyDescent="0.25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4001</v>
      </c>
      <c r="J1115" t="s">
        <v>608</v>
      </c>
      <c r="K1115" t="str">
        <f>VLOOKUP(tblSalaries[[#This Row],[Where do you work]],tblCountries[[Actual]:[Mapping]],2,FALSE)</f>
        <v>Spain</v>
      </c>
      <c r="L1115" t="s">
        <v>25</v>
      </c>
      <c r="M1115">
        <v>20</v>
      </c>
    </row>
    <row r="1116" spans="2:13" ht="15" customHeight="1" x14ac:dyDescent="0.25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>
        <f>tblSalaries[[#This Row],[clean Salary (in local currency)]]*VLOOKUP(tblSalaries[[#This Row],[Currency]],tblXrate[],2,FALSE)</f>
        <v>90000</v>
      </c>
      <c r="H1116" t="s">
        <v>1273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t="s">
        <v>9</v>
      </c>
      <c r="M1116">
        <v>5</v>
      </c>
    </row>
    <row r="1117" spans="2:13" ht="15" customHeight="1" x14ac:dyDescent="0.25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>
        <f>tblSalaries[[#This Row],[clean Salary (in local currency)]]*VLOOKUP(tblSalaries[[#This Row],[Currency]],tblXrate[],2,FALSE)</f>
        <v>7123.1666749770275</v>
      </c>
      <c r="H1117" t="s">
        <v>1274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t="s">
        <v>25</v>
      </c>
      <c r="M1117">
        <v>2</v>
      </c>
    </row>
    <row r="1118" spans="2:13" ht="15" customHeight="1" x14ac:dyDescent="0.25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t="s">
        <v>18</v>
      </c>
      <c r="M1118">
        <v>5</v>
      </c>
    </row>
    <row r="1119" spans="2:13" ht="15" customHeight="1" x14ac:dyDescent="0.25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t="s">
        <v>9</v>
      </c>
      <c r="M1119">
        <v>14</v>
      </c>
    </row>
    <row r="1120" spans="2:13" ht="15" customHeight="1" x14ac:dyDescent="0.25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>
        <f>tblSalaries[[#This Row],[clean Salary (in local currency)]]*VLOOKUP(tblSalaries[[#This Row],[Currency]],tblXrate[],2,FALSE)</f>
        <v>3561.5833374885137</v>
      </c>
      <c r="H1120" t="s">
        <v>1276</v>
      </c>
      <c r="I1120" t="s">
        <v>3999</v>
      </c>
      <c r="J1120" t="s">
        <v>8</v>
      </c>
      <c r="K1120" t="str">
        <f>VLOOKUP(tblSalaries[[#This Row],[Where do you work]],tblCountries[[Actual]:[Mapping]],2,FALSE)</f>
        <v>India</v>
      </c>
      <c r="L1120" t="s">
        <v>13</v>
      </c>
      <c r="M1120">
        <v>5</v>
      </c>
    </row>
    <row r="1121" spans="2:13" ht="15" customHeight="1" x14ac:dyDescent="0.25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>
        <f>tblSalaries[[#This Row],[clean Salary (in local currency)]]*VLOOKUP(tblSalaries[[#This Row],[Currency]],tblXrate[],2,FALSE)</f>
        <v>38111.983169748237</v>
      </c>
      <c r="H1121" t="s">
        <v>1277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t="s">
        <v>25</v>
      </c>
      <c r="M1121">
        <v>15</v>
      </c>
    </row>
    <row r="1122" spans="2:13" ht="15" customHeight="1" x14ac:dyDescent="0.25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>
        <f>tblSalaries[[#This Row],[clean Salary (in local currency)]]*VLOOKUP(tblSalaries[[#This Row],[Currency]],tblXrate[],2,FALSE)</f>
        <v>60000</v>
      </c>
      <c r="H1122" t="s">
        <v>1278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t="s">
        <v>18</v>
      </c>
      <c r="M1122">
        <v>4</v>
      </c>
    </row>
    <row r="1123" spans="2:13" ht="15" customHeight="1" x14ac:dyDescent="0.25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t="s">
        <v>18</v>
      </c>
      <c r="M1123">
        <v>2</v>
      </c>
    </row>
    <row r="1124" spans="2:13" ht="15" customHeight="1" x14ac:dyDescent="0.25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>
        <f>tblSalaries[[#This Row],[clean Salary (in local currency)]]*VLOOKUP(tblSalaries[[#This Row],[Currency]],tblXrate[],2,FALSE)</f>
        <v>15190.15293438851</v>
      </c>
      <c r="H1124" t="s">
        <v>1280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t="s">
        <v>18</v>
      </c>
      <c r="M1124">
        <v>6</v>
      </c>
    </row>
    <row r="1125" spans="2:13" ht="15" customHeight="1" x14ac:dyDescent="0.25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>
        <f>tblSalaries[[#This Row],[clean Salary (in local currency)]]*VLOOKUP(tblSalaries[[#This Row],[Currency]],tblXrate[],2,FALSE)</f>
        <v>114335.9495092447</v>
      </c>
      <c r="H1125" t="s">
        <v>1281</v>
      </c>
      <c r="I1125" t="s">
        <v>52</v>
      </c>
      <c r="J1125" t="s">
        <v>1282</v>
      </c>
      <c r="K1125" t="str">
        <f>VLOOKUP(tblSalaries[[#This Row],[Where do you work]],tblCountries[[Actual]:[Mapping]],2,FALSE)</f>
        <v>CEE</v>
      </c>
      <c r="L1125" t="s">
        <v>18</v>
      </c>
      <c r="M1125">
        <v>20</v>
      </c>
    </row>
    <row r="1126" spans="2:13" ht="15" customHeight="1" x14ac:dyDescent="0.25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>
        <f>tblSalaries[[#This Row],[clean Salary (in local currency)]]*VLOOKUP(tblSalaries[[#This Row],[Currency]],tblXrate[],2,FALSE)</f>
        <v>36252.100257547536</v>
      </c>
      <c r="H1126" t="s">
        <v>1283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t="s">
        <v>9</v>
      </c>
      <c r="M1126">
        <v>10</v>
      </c>
    </row>
    <row r="1127" spans="2:13" ht="15" customHeight="1" x14ac:dyDescent="0.25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>
        <f>tblSalaries[[#This Row],[clean Salary (in local currency)]]*VLOOKUP(tblSalaries[[#This Row],[Currency]],tblXrate[],2,FALSE)</f>
        <v>47285.348162018527</v>
      </c>
      <c r="H1127" t="s">
        <v>1284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t="s">
        <v>18</v>
      </c>
      <c r="M1127">
        <v>5</v>
      </c>
    </row>
    <row r="1128" spans="2:13" ht="15" customHeight="1" x14ac:dyDescent="0.25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>
        <f>tblSalaries[[#This Row],[clean Salary (in local currency)]]*VLOOKUP(tblSalaries[[#This Row],[Currency]],tblXrate[],2,FALSE)</f>
        <v>88927.960729412545</v>
      </c>
      <c r="H1128" t="s">
        <v>1286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t="s">
        <v>18</v>
      </c>
      <c r="M1128">
        <v>20</v>
      </c>
    </row>
    <row r="1129" spans="2:13" ht="15" customHeight="1" x14ac:dyDescent="0.25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>
        <f>tblSalaries[[#This Row],[clean Salary (in local currency)]]*VLOOKUP(tblSalaries[[#This Row],[Currency]],tblXrate[],2,FALSE)</f>
        <v>6000</v>
      </c>
      <c r="H1129" t="s">
        <v>1287</v>
      </c>
      <c r="I1129" t="s">
        <v>310</v>
      </c>
      <c r="J1129" t="s">
        <v>1086</v>
      </c>
      <c r="K1129" t="str">
        <f>VLOOKUP(tblSalaries[[#This Row],[Where do you work]],tblCountries[[Actual]:[Mapping]],2,FALSE)</f>
        <v>Zambia</v>
      </c>
      <c r="L1129" t="s">
        <v>13</v>
      </c>
      <c r="M1129">
        <v>5</v>
      </c>
    </row>
    <row r="1130" spans="2:13" ht="15" customHeight="1" x14ac:dyDescent="0.25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>
        <f>tblSalaries[[#This Row],[clean Salary (in local currency)]]*VLOOKUP(tblSalaries[[#This Row],[Currency]],tblXrate[],2,FALSE)</f>
        <v>35000</v>
      </c>
      <c r="H1130" t="s">
        <v>1288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t="s">
        <v>13</v>
      </c>
      <c r="M1130">
        <v>20</v>
      </c>
    </row>
    <row r="1131" spans="2:13" ht="15" customHeight="1" x14ac:dyDescent="0.25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>
        <f>tblSalaries[[#This Row],[clean Salary (in local currency)]]*VLOOKUP(tblSalaries[[#This Row],[Currency]],tblXrate[],2,FALSE)</f>
        <v>55166.239522354947</v>
      </c>
      <c r="H1131" t="s">
        <v>1289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t="s">
        <v>9</v>
      </c>
      <c r="M1131">
        <v>10</v>
      </c>
    </row>
    <row r="1132" spans="2:13" ht="15" customHeight="1" x14ac:dyDescent="0.25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>
        <f>tblSalaries[[#This Row],[clean Salary (in local currency)]]*VLOOKUP(tblSalaries[[#This Row],[Currency]],tblXrate[],2,FALSE)</f>
        <v>1783.166904422254</v>
      </c>
      <c r="H1132" t="s">
        <v>1290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t="s">
        <v>9</v>
      </c>
      <c r="M1132">
        <v>10</v>
      </c>
    </row>
    <row r="1133" spans="2:13" ht="15" customHeight="1" x14ac:dyDescent="0.25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1291</v>
      </c>
      <c r="K1133" t="str">
        <f>VLOOKUP(tblSalaries[[#This Row],[Where do you work]],tblCountries[[Actual]:[Mapping]],2,FALSE)</f>
        <v>Montenegro</v>
      </c>
      <c r="L1133" t="s">
        <v>9</v>
      </c>
      <c r="M1133">
        <v>13</v>
      </c>
    </row>
    <row r="1134" spans="2:13" ht="15" customHeight="1" x14ac:dyDescent="0.25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>
        <f>tblSalaries[[#This Row],[clean Salary (in local currency)]]*VLOOKUP(tblSalaries[[#This Row],[Currency]],tblXrate[],2,FALSE)</f>
        <v>59106.685202523156</v>
      </c>
      <c r="H1134" t="s">
        <v>1293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t="s">
        <v>18</v>
      </c>
      <c r="M1134">
        <v>5</v>
      </c>
    </row>
    <row r="1135" spans="2:13" ht="15" customHeight="1" x14ac:dyDescent="0.25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>
        <f>tblSalaries[[#This Row],[clean Salary (in local currency)]]*VLOOKUP(tblSalaries[[#This Row],[Currency]],tblXrate[],2,FALSE)</f>
        <v>12608.005014709339</v>
      </c>
      <c r="H1135" t="s">
        <v>1295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t="s">
        <v>9</v>
      </c>
      <c r="M1135">
        <v>5</v>
      </c>
    </row>
    <row r="1136" spans="2:13" ht="15" customHeight="1" x14ac:dyDescent="0.25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t="s">
        <v>13</v>
      </c>
      <c r="M1136">
        <v>15</v>
      </c>
    </row>
    <row r="1137" spans="2:13" ht="15" customHeight="1" x14ac:dyDescent="0.25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>
        <f>tblSalaries[[#This Row],[clean Salary (in local currency)]]*VLOOKUP(tblSalaries[[#This Row],[Currency]],tblXrate[],2,FALSE)</f>
        <v>69000</v>
      </c>
      <c r="H1137" t="s">
        <v>1297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t="s">
        <v>18</v>
      </c>
      <c r="M1137">
        <v>20</v>
      </c>
    </row>
    <row r="1138" spans="2:13" ht="15" customHeight="1" x14ac:dyDescent="0.25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>
        <f>tblSalaries[[#This Row],[clean Salary (in local currency)]]*VLOOKUP(tblSalaries[[#This Row],[Currency]],tblXrate[],2,FALSE)</f>
        <v>6000</v>
      </c>
      <c r="H1138" t="s">
        <v>1298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t="s">
        <v>9</v>
      </c>
      <c r="M1138">
        <v>6</v>
      </c>
    </row>
    <row r="1139" spans="2:13" ht="15" customHeight="1" x14ac:dyDescent="0.25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t="s">
        <v>25</v>
      </c>
      <c r="M1139">
        <v>25</v>
      </c>
    </row>
    <row r="1140" spans="2:13" ht="15" customHeight="1" x14ac:dyDescent="0.25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>
        <f>tblSalaries[[#This Row],[clean Salary (in local currency)]]*VLOOKUP(tblSalaries[[#This Row],[Currency]],tblXrate[],2,FALSE)</f>
        <v>30000</v>
      </c>
      <c r="H1140" t="s">
        <v>1300</v>
      </c>
      <c r="I1140" t="s">
        <v>52</v>
      </c>
      <c r="J1140" t="s">
        <v>1301</v>
      </c>
      <c r="K1140" t="str">
        <f>VLOOKUP(tblSalaries[[#This Row],[Where do you work]],tblCountries[[Actual]:[Mapping]],2,FALSE)</f>
        <v>Mexico</v>
      </c>
      <c r="L1140" t="s">
        <v>13</v>
      </c>
      <c r="M1140">
        <v>17</v>
      </c>
    </row>
    <row r="1141" spans="2:13" ht="15" customHeight="1" x14ac:dyDescent="0.25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>
        <f>tblSalaries[[#This Row],[clean Salary (in local currency)]]*VLOOKUP(tblSalaries[[#This Row],[Currency]],tblXrate[],2,FALSE)</f>
        <v>8600</v>
      </c>
      <c r="H1141" t="s">
        <v>1302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t="s">
        <v>9</v>
      </c>
      <c r="M1141">
        <v>2</v>
      </c>
    </row>
    <row r="1142" spans="2:13" ht="15" customHeight="1" x14ac:dyDescent="0.25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>
        <f>tblSalaries[[#This Row],[clean Salary (in local currency)]]*VLOOKUP(tblSalaries[[#This Row],[Currency]],tblXrate[],2,FALSE)</f>
        <v>81600</v>
      </c>
      <c r="H1142" t="s">
        <v>1304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t="s">
        <v>9</v>
      </c>
      <c r="M1142">
        <v>4</v>
      </c>
    </row>
    <row r="1143" spans="2:13" ht="15" customHeight="1" x14ac:dyDescent="0.25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>
        <f>tblSalaries[[#This Row],[clean Salary (in local currency)]]*VLOOKUP(tblSalaries[[#This Row],[Currency]],tblXrate[],2,FALSE)</f>
        <v>15404.364569961488</v>
      </c>
      <c r="H1143" t="s">
        <v>1305</v>
      </c>
      <c r="I1143" t="s">
        <v>20</v>
      </c>
      <c r="J1143" t="s">
        <v>1306</v>
      </c>
      <c r="K1143" t="str">
        <f>VLOOKUP(tblSalaries[[#This Row],[Where do you work]],tblCountries[[Actual]:[Mapping]],2,FALSE)</f>
        <v>Republica Dominicana</v>
      </c>
      <c r="L1143" t="s">
        <v>13</v>
      </c>
      <c r="M1143">
        <v>3</v>
      </c>
    </row>
    <row r="1144" spans="2:13" ht="15" customHeight="1" x14ac:dyDescent="0.25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>
        <f>tblSalaries[[#This Row],[clean Salary (in local currency)]]*VLOOKUP(tblSalaries[[#This Row],[Currency]],tblXrate[],2,FALSE)</f>
        <v>63918.498996971248</v>
      </c>
      <c r="H1144" t="s">
        <v>1308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t="s">
        <v>9</v>
      </c>
      <c r="M1144">
        <v>20</v>
      </c>
    </row>
    <row r="1145" spans="2:13" ht="15" customHeight="1" x14ac:dyDescent="0.25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t="s">
        <v>18</v>
      </c>
      <c r="M1145">
        <v>20</v>
      </c>
    </row>
    <row r="1146" spans="2:13" ht="15" customHeight="1" x14ac:dyDescent="0.25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t="s">
        <v>9</v>
      </c>
      <c r="M1146">
        <v>14</v>
      </c>
    </row>
    <row r="1147" spans="2:13" ht="15" customHeight="1" x14ac:dyDescent="0.25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t="s">
        <v>25</v>
      </c>
      <c r="M1147">
        <v>5</v>
      </c>
    </row>
    <row r="1148" spans="2:13" ht="15" customHeight="1" x14ac:dyDescent="0.25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t="s">
        <v>9</v>
      </c>
      <c r="M1148">
        <v>15</v>
      </c>
    </row>
    <row r="1149" spans="2:13" ht="15" customHeight="1" x14ac:dyDescent="0.25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>
        <f>tblSalaries[[#This Row],[clean Salary (in local currency)]]*VLOOKUP(tblSalaries[[#This Row],[Currency]],tblXrate[],2,FALSE)</f>
        <v>26691.183012544854</v>
      </c>
      <c r="H1149" t="s">
        <v>1312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t="s">
        <v>25</v>
      </c>
      <c r="M1149">
        <v>7</v>
      </c>
    </row>
    <row r="1150" spans="2:13" ht="15" customHeight="1" x14ac:dyDescent="0.25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t="s">
        <v>9</v>
      </c>
      <c r="M1150">
        <v>0.8</v>
      </c>
    </row>
    <row r="1151" spans="2:13" ht="15" customHeight="1" x14ac:dyDescent="0.25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t="s">
        <v>18</v>
      </c>
      <c r="M1151">
        <v>18</v>
      </c>
    </row>
    <row r="1152" spans="2:13" ht="15" customHeight="1" x14ac:dyDescent="0.25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>
        <f>tblSalaries[[#This Row],[clean Salary (in local currency)]]*VLOOKUP(tblSalaries[[#This Row],[Currency]],tblXrate[],2,FALSE)</f>
        <v>50437.70470615309</v>
      </c>
      <c r="H1152" t="s">
        <v>1315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t="s">
        <v>9</v>
      </c>
      <c r="M1152">
        <v>4</v>
      </c>
    </row>
    <row r="1153" spans="2:13" ht="15" customHeight="1" x14ac:dyDescent="0.25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>
        <f>tblSalaries[[#This Row],[clean Salary (in local currency)]]*VLOOKUP(tblSalaries[[#This Row],[Currency]],tblXrate[],2,FALSE)</f>
        <v>67775.665698893223</v>
      </c>
      <c r="H1153" t="s">
        <v>1317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t="s">
        <v>13</v>
      </c>
      <c r="M1153">
        <v>15</v>
      </c>
    </row>
    <row r="1154" spans="2:13" ht="15" customHeight="1" x14ac:dyDescent="0.25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t="s">
        <v>9</v>
      </c>
      <c r="M1154">
        <v>6</v>
      </c>
    </row>
    <row r="1155" spans="2:13" ht="15" customHeight="1" x14ac:dyDescent="0.25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t="s">
        <v>25</v>
      </c>
      <c r="M1155">
        <v>6</v>
      </c>
    </row>
    <row r="1156" spans="2:13" ht="15" customHeight="1" x14ac:dyDescent="0.25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t="s">
        <v>9</v>
      </c>
      <c r="M1156">
        <v>21</v>
      </c>
    </row>
    <row r="1157" spans="2:13" ht="15" customHeight="1" x14ac:dyDescent="0.25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>
        <f>tblSalaries[[#This Row],[clean Salary (in local currency)]]*VLOOKUP(tblSalaries[[#This Row],[Currency]],tblXrate[],2,FALSE)</f>
        <v>28000</v>
      </c>
      <c r="H1157" t="s">
        <v>1321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t="s">
        <v>9</v>
      </c>
      <c r="M1157">
        <v>5</v>
      </c>
    </row>
    <row r="1158" spans="2:13" ht="15" customHeight="1" x14ac:dyDescent="0.25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>
        <f>tblSalaries[[#This Row],[clean Salary (in local currency)]]*VLOOKUP(tblSalaries[[#This Row],[Currency]],tblXrate[],2,FALSE)</f>
        <v>50064.150455673145</v>
      </c>
      <c r="H1158" t="s">
        <v>1322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t="s">
        <v>18</v>
      </c>
      <c r="M1158">
        <v>2</v>
      </c>
    </row>
    <row r="1159" spans="2:13" ht="15" customHeight="1" x14ac:dyDescent="0.25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>
        <f>tblSalaries[[#This Row],[clean Salary (in local currency)]]*VLOOKUP(tblSalaries[[#This Row],[Currency]],tblXrate[],2,FALSE)</f>
        <v>50437.70470615309</v>
      </c>
      <c r="H1159" t="s">
        <v>1324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t="s">
        <v>9</v>
      </c>
      <c r="M1159">
        <v>9</v>
      </c>
    </row>
    <row r="1160" spans="2:13" ht="15" customHeight="1" x14ac:dyDescent="0.25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>
        <f>tblSalaries[[#This Row],[clean Salary (in local currency)]]*VLOOKUP(tblSalaries[[#This Row],[Currency]],tblXrate[],2,FALSE)</f>
        <v>27840</v>
      </c>
      <c r="H1160" t="s">
        <v>1325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t="s">
        <v>18</v>
      </c>
      <c r="M1160">
        <v>1</v>
      </c>
    </row>
    <row r="1161" spans="2:13" ht="15" customHeight="1" x14ac:dyDescent="0.25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>
        <f>tblSalaries[[#This Row],[clean Salary (in local currency)]]*VLOOKUP(tblSalaries[[#This Row],[Currency]],tblXrate[],2,FALSE)</f>
        <v>6232.7708406048987</v>
      </c>
      <c r="H1161" t="s">
        <v>1327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t="s">
        <v>18</v>
      </c>
      <c r="M1161">
        <v>1.5</v>
      </c>
    </row>
    <row r="1162" spans="2:13" ht="15" customHeight="1" x14ac:dyDescent="0.25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t="s">
        <v>18</v>
      </c>
      <c r="M1162">
        <v>25</v>
      </c>
    </row>
    <row r="1163" spans="2:13" ht="15" customHeight="1" x14ac:dyDescent="0.25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>
        <f>tblSalaries[[#This Row],[clean Salary (in local currency)]]*VLOOKUP(tblSalaries[[#This Row],[Currency]],tblXrate[],2,FALSE)</f>
        <v>48000</v>
      </c>
      <c r="H1163" t="s">
        <v>1329</v>
      </c>
      <c r="I1163" t="s">
        <v>488</v>
      </c>
      <c r="J1163" t="s">
        <v>1011</v>
      </c>
      <c r="K1163" t="str">
        <f>VLOOKUP(tblSalaries[[#This Row],[Where do you work]],tblCountries[[Actual]:[Mapping]],2,FALSE)</f>
        <v>Qatar</v>
      </c>
      <c r="L1163" t="s">
        <v>18</v>
      </c>
      <c r="M1163">
        <v>10</v>
      </c>
    </row>
    <row r="1164" spans="2:13" ht="15" customHeight="1" x14ac:dyDescent="0.25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>
        <f>tblSalaries[[#This Row],[clean Salary (in local currency)]]*VLOOKUP(tblSalaries[[#This Row],[Currency]],tblXrate[],2,FALSE)</f>
        <v>24000</v>
      </c>
      <c r="H1164" t="s">
        <v>1330</v>
      </c>
      <c r="I1164" t="s">
        <v>52</v>
      </c>
      <c r="J1164" t="s">
        <v>1331</v>
      </c>
      <c r="K1164" t="str">
        <f>VLOOKUP(tblSalaries[[#This Row],[Where do you work]],tblCountries[[Actual]:[Mapping]],2,FALSE)</f>
        <v>Argentina</v>
      </c>
      <c r="L1164" t="s">
        <v>9</v>
      </c>
      <c r="M1164">
        <v>21</v>
      </c>
    </row>
    <row r="1165" spans="2:13" ht="15" customHeight="1" x14ac:dyDescent="0.25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t="s">
        <v>9</v>
      </c>
      <c r="M1165">
        <v>12</v>
      </c>
    </row>
    <row r="1166" spans="2:13" ht="15" customHeight="1" x14ac:dyDescent="0.25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t="s">
        <v>9</v>
      </c>
      <c r="M1166">
        <v>2</v>
      </c>
    </row>
    <row r="1167" spans="2:13" ht="15" customHeight="1" x14ac:dyDescent="0.25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>
        <f>tblSalaries[[#This Row],[clean Salary (in local currency)]]*VLOOKUP(tblSalaries[[#This Row],[Currency]],tblXrate[],2,FALSE)</f>
        <v>21228.177433598263</v>
      </c>
      <c r="H1167" t="s">
        <v>1334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t="s">
        <v>13</v>
      </c>
      <c r="M1167">
        <v>8</v>
      </c>
    </row>
    <row r="1168" spans="2:13" ht="15" customHeight="1" x14ac:dyDescent="0.25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>
        <f>tblSalaries[[#This Row],[clean Salary (in local currency)]]*VLOOKUP(tblSalaries[[#This Row],[Currency]],tblXrate[],2,FALSE)</f>
        <v>60000</v>
      </c>
      <c r="H1168" t="s">
        <v>1335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t="s">
        <v>18</v>
      </c>
      <c r="M1168">
        <v>10</v>
      </c>
    </row>
    <row r="1169" spans="2:13" ht="15" customHeight="1" x14ac:dyDescent="0.25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t="s">
        <v>13</v>
      </c>
      <c r="M1169">
        <v>10</v>
      </c>
    </row>
    <row r="1170" spans="2:13" ht="15" customHeight="1" x14ac:dyDescent="0.25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>
        <f>tblSalaries[[#This Row],[clean Salary (in local currency)]]*VLOOKUP(tblSalaries[[#This Row],[Currency]],tblXrate[],2,FALSE)</f>
        <v>7200</v>
      </c>
      <c r="H1170" t="s">
        <v>1339</v>
      </c>
      <c r="I1170" t="s">
        <v>3999</v>
      </c>
      <c r="J1170" t="s">
        <v>8</v>
      </c>
      <c r="K1170" t="str">
        <f>VLOOKUP(tblSalaries[[#This Row],[Where do you work]],tblCountries[[Actual]:[Mapping]],2,FALSE)</f>
        <v>India</v>
      </c>
      <c r="L1170" t="s">
        <v>9</v>
      </c>
      <c r="M1170">
        <v>7</v>
      </c>
    </row>
    <row r="1171" spans="2:13" ht="15" customHeight="1" x14ac:dyDescent="0.25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t="s">
        <v>25</v>
      </c>
      <c r="M1171">
        <v>2</v>
      </c>
    </row>
    <row r="1172" spans="2:13" ht="15" customHeight="1" x14ac:dyDescent="0.25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>
        <f>tblSalaries[[#This Row],[clean Salary (in local currency)]]*VLOOKUP(tblSalaries[[#This Row],[Currency]],tblXrate[],2,FALSE)</f>
        <v>9616.275011218986</v>
      </c>
      <c r="H1172" t="s">
        <v>1341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t="s">
        <v>9</v>
      </c>
      <c r="M1172">
        <v>7.9</v>
      </c>
    </row>
    <row r="1173" spans="2:13" ht="15" customHeight="1" x14ac:dyDescent="0.25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1344</v>
      </c>
      <c r="K1173" t="str">
        <f>VLOOKUP(tblSalaries[[#This Row],[Where do you work]],tblCountries[[Actual]:[Mapping]],2,FALSE)</f>
        <v>Kenya</v>
      </c>
      <c r="L1173" t="s">
        <v>9</v>
      </c>
      <c r="M1173">
        <v>9</v>
      </c>
    </row>
    <row r="1174" spans="2:13" ht="15" customHeight="1" x14ac:dyDescent="0.25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>
        <f>tblSalaries[[#This Row],[clean Salary (in local currency)]]*VLOOKUP(tblSalaries[[#This Row],[Currency]],tblXrate[],2,FALSE)</f>
        <v>104172.75399731184</v>
      </c>
      <c r="H1174" t="s">
        <v>1346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t="s">
        <v>13</v>
      </c>
      <c r="M1174">
        <v>25</v>
      </c>
    </row>
    <row r="1175" spans="2:13" ht="15" customHeight="1" x14ac:dyDescent="0.25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>
        <f>tblSalaries[[#This Row],[clean Salary (in local currency)]]*VLOOKUP(tblSalaries[[#This Row],[Currency]],tblXrate[],2,FALSE)</f>
        <v>88000</v>
      </c>
      <c r="H1175" t="s">
        <v>1347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t="s">
        <v>9</v>
      </c>
      <c r="M1175">
        <v>2</v>
      </c>
    </row>
    <row r="1176" spans="2:13" ht="15" customHeight="1" x14ac:dyDescent="0.25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>
        <f>tblSalaries[[#This Row],[clean Salary (in local currency)]]*VLOOKUP(tblSalaries[[#This Row],[Currency]],tblXrate[],2,FALSE)</f>
        <v>80000</v>
      </c>
      <c r="H1176" t="s">
        <v>1348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t="s">
        <v>9</v>
      </c>
      <c r="M1176">
        <v>6</v>
      </c>
    </row>
    <row r="1177" spans="2:13" ht="15" customHeight="1" x14ac:dyDescent="0.25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t="s">
        <v>9</v>
      </c>
      <c r="M1177">
        <v>20</v>
      </c>
    </row>
    <row r="1178" spans="2:13" ht="15" customHeight="1" x14ac:dyDescent="0.25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>
        <f>tblSalaries[[#This Row],[clean Salary (in local currency)]]*VLOOKUP(tblSalaries[[#This Row],[Currency]],tblXrate[],2,FALSE)</f>
        <v>19055.991584874118</v>
      </c>
      <c r="H1178" t="s">
        <v>1350</v>
      </c>
      <c r="I1178" t="s">
        <v>356</v>
      </c>
      <c r="J1178" t="s">
        <v>1351</v>
      </c>
      <c r="K1178" t="str">
        <f>VLOOKUP(tblSalaries[[#This Row],[Where do you work]],tblCountries[[Actual]:[Mapping]],2,FALSE)</f>
        <v>italy</v>
      </c>
      <c r="L1178" t="s">
        <v>9</v>
      </c>
      <c r="M1178">
        <v>3</v>
      </c>
    </row>
    <row r="1179" spans="2:13" ht="15" customHeight="1" x14ac:dyDescent="0.25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>
        <f>tblSalaries[[#This Row],[clean Salary (in local currency)]]*VLOOKUP(tblSalaries[[#This Row],[Currency]],tblXrate[],2,FALSE)</f>
        <v>8547.8000099724322</v>
      </c>
      <c r="H1179" t="s">
        <v>1352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t="s">
        <v>13</v>
      </c>
      <c r="M1179">
        <v>15</v>
      </c>
    </row>
    <row r="1180" spans="2:13" ht="15" customHeight="1" x14ac:dyDescent="0.25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>
        <f>tblSalaries[[#This Row],[clean Salary (in local currency)]]*VLOOKUP(tblSalaries[[#This Row],[Currency]],tblXrate[],2,FALSE)</f>
        <v>19588.708356186824</v>
      </c>
      <c r="H1180" t="s">
        <v>1353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t="s">
        <v>13</v>
      </c>
      <c r="M1180">
        <v>13</v>
      </c>
    </row>
    <row r="1181" spans="2:13" ht="15" customHeight="1" x14ac:dyDescent="0.25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t="s">
        <v>9</v>
      </c>
      <c r="M1181">
        <v>1.5</v>
      </c>
    </row>
    <row r="1182" spans="2:13" ht="15" customHeight="1" x14ac:dyDescent="0.25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>
        <f>tblSalaries[[#This Row],[clean Salary (in local currency)]]*VLOOKUP(tblSalaries[[#This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t="s">
        <v>13</v>
      </c>
      <c r="M1182">
        <v>10</v>
      </c>
    </row>
    <row r="1183" spans="2:13" ht="15" customHeight="1" x14ac:dyDescent="0.25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>
        <f>tblSalaries[[#This Row],[clean Salary (in local currency)]]*VLOOKUP(tblSalaries[[#This Row],[Currency]],tblXrate[],2,FALSE)</f>
        <v>53590.061250287661</v>
      </c>
      <c r="H1183" t="s">
        <v>1354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t="s">
        <v>13</v>
      </c>
      <c r="M1183">
        <v>10</v>
      </c>
    </row>
    <row r="1184" spans="2:13" ht="15" customHeight="1" x14ac:dyDescent="0.25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>
        <f>tblSalaries[[#This Row],[clean Salary (in local currency)]]*VLOOKUP(tblSalaries[[#This Row],[Currency]],tblXrate[],2,FALSE)</f>
        <v>4451.9791718606421</v>
      </c>
      <c r="H1184" t="s">
        <v>1355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t="s">
        <v>9</v>
      </c>
      <c r="M1184">
        <v>1</v>
      </c>
    </row>
    <row r="1185" spans="2:13" ht="15" customHeight="1" x14ac:dyDescent="0.25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>
        <f>tblSalaries[[#This Row],[clean Salary (in local currency)]]*VLOOKUP(tblSalaries[[#This Row],[Currency]],tblXrate[],2,FALSE)</f>
        <v>25407.988779832154</v>
      </c>
      <c r="H1185" t="s">
        <v>1356</v>
      </c>
      <c r="I1185" t="s">
        <v>52</v>
      </c>
      <c r="J1185" t="s">
        <v>1357</v>
      </c>
      <c r="K1185" t="str">
        <f>VLOOKUP(tblSalaries[[#This Row],[Where do you work]],tblCountries[[Actual]:[Mapping]],2,FALSE)</f>
        <v>Greece</v>
      </c>
      <c r="L1185" t="s">
        <v>25</v>
      </c>
      <c r="M1185">
        <v>12</v>
      </c>
    </row>
    <row r="1186" spans="2:13" ht="15" customHeight="1" x14ac:dyDescent="0.25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>
        <f>tblSalaries[[#This Row],[clean Salary (in local currency)]]*VLOOKUP(tblSalaries[[#This Row],[Currency]],tblXrate[],2,FALSE)</f>
        <v>23000</v>
      </c>
      <c r="H1186" t="s">
        <v>1358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t="s">
        <v>13</v>
      </c>
      <c r="M1186">
        <v>14</v>
      </c>
    </row>
    <row r="1187" spans="2:13" ht="15" customHeight="1" x14ac:dyDescent="0.25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>
        <f>tblSalaries[[#This Row],[clean Salary (in local currency)]]*VLOOKUP(tblSalaries[[#This Row],[Currency]],tblXrate[],2,FALSE)</f>
        <v>16027.125018698311</v>
      </c>
      <c r="H1187" t="s">
        <v>1359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t="s">
        <v>25</v>
      </c>
      <c r="M1187">
        <v>13</v>
      </c>
    </row>
    <row r="1188" spans="2:13" ht="15" customHeight="1" x14ac:dyDescent="0.25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>
        <f>tblSalaries[[#This Row],[clean Salary (in local currency)]]*VLOOKUP(tblSalaries[[#This Row],[Currency]],tblXrate[],2,FALSE)</f>
        <v>60000</v>
      </c>
      <c r="H1188" t="s">
        <v>1360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t="s">
        <v>25</v>
      </c>
      <c r="M1188">
        <v>6</v>
      </c>
    </row>
    <row r="1189" spans="2:13" ht="15" customHeight="1" x14ac:dyDescent="0.25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t="s">
        <v>9</v>
      </c>
      <c r="M1189">
        <v>5</v>
      </c>
    </row>
    <row r="1190" spans="2:13" ht="15" customHeight="1" x14ac:dyDescent="0.25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>
        <f>tblSalaries[[#This Row],[clean Salary (in local currency)]]*VLOOKUP(tblSalaries[[#This Row],[Currency]],tblXrate[],2,FALSE)</f>
        <v>106815.148267971</v>
      </c>
      <c r="H1190" t="s">
        <v>1363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t="s">
        <v>9</v>
      </c>
      <c r="M1190">
        <v>25</v>
      </c>
    </row>
    <row r="1191" spans="2:13" ht="15" customHeight="1" x14ac:dyDescent="0.25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t="s">
        <v>18</v>
      </c>
      <c r="M1191">
        <v>3</v>
      </c>
    </row>
    <row r="1192" spans="2:13" ht="15" customHeight="1" x14ac:dyDescent="0.25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>
        <f>tblSalaries[[#This Row],[clean Salary (in local currency)]]*VLOOKUP(tblSalaries[[#This Row],[Currency]],tblXrate[],2,FALSE)</f>
        <v>60000</v>
      </c>
      <c r="H1192" t="s">
        <v>1364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t="s">
        <v>9</v>
      </c>
      <c r="M1192">
        <v>12</v>
      </c>
    </row>
    <row r="1193" spans="2:13" ht="15" customHeight="1" x14ac:dyDescent="0.25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>
        <f>tblSalaries[[#This Row],[clean Salary (in local currency)]]*VLOOKUP(tblSalaries[[#This Row],[Currency]],tblXrate[],2,FALSE)</f>
        <v>46300.583387350678</v>
      </c>
      <c r="H1193" t="s">
        <v>1365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t="s">
        <v>9</v>
      </c>
      <c r="M1193">
        <v>4</v>
      </c>
    </row>
    <row r="1194" spans="2:13" ht="15" customHeight="1" x14ac:dyDescent="0.25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>
        <f>tblSalaries[[#This Row],[clean Salary (in local currency)]]*VLOOKUP(tblSalaries[[#This Row],[Currency]],tblXrate[],2,FALSE)</f>
        <v>13355.937515581925</v>
      </c>
      <c r="H1194" t="s">
        <v>1022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t="s">
        <v>18</v>
      </c>
      <c r="M1194">
        <v>3</v>
      </c>
    </row>
    <row r="1195" spans="2:13" ht="15" customHeight="1" x14ac:dyDescent="0.25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>
        <f>tblSalaries[[#This Row],[clean Salary (in local currency)]]*VLOOKUP(tblSalaries[[#This Row],[Currency]],tblXrate[],2,FALSE)</f>
        <v>74000</v>
      </c>
      <c r="H1195" t="s">
        <v>1367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t="s">
        <v>9</v>
      </c>
      <c r="M1195">
        <v>10</v>
      </c>
    </row>
    <row r="1196" spans="2:13" ht="15" customHeight="1" x14ac:dyDescent="0.25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t="s">
        <v>18</v>
      </c>
      <c r="M1196">
        <v>13</v>
      </c>
    </row>
    <row r="1197" spans="2:13" ht="15" customHeight="1" x14ac:dyDescent="0.25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>
        <f>tblSalaries[[#This Row],[clean Salary (in local currency)]]*VLOOKUP(tblSalaries[[#This Row],[Currency]],tblXrate[],2,FALSE)</f>
        <v>40000</v>
      </c>
      <c r="H1197" t="s">
        <v>1369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t="s">
        <v>18</v>
      </c>
      <c r="M1197">
        <v>15</v>
      </c>
    </row>
    <row r="1198" spans="2:13" ht="15" customHeight="1" x14ac:dyDescent="0.25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>
        <f>tblSalaries[[#This Row],[clean Salary (in local currency)]]*VLOOKUP(tblSalaries[[#This Row],[Currency]],tblXrate[],2,FALSE)</f>
        <v>4400</v>
      </c>
      <c r="H1198" t="s">
        <v>1370</v>
      </c>
      <c r="I1198" t="s">
        <v>52</v>
      </c>
      <c r="J1198" t="s">
        <v>1371</v>
      </c>
      <c r="K1198" t="str">
        <f>VLOOKUP(tblSalaries[[#This Row],[Where do you work]],tblCountries[[Actual]:[Mapping]],2,FALSE)</f>
        <v>Latin America</v>
      </c>
      <c r="L1198" t="s">
        <v>18</v>
      </c>
      <c r="M1198">
        <v>5</v>
      </c>
    </row>
    <row r="1199" spans="2:13" ht="15" customHeight="1" x14ac:dyDescent="0.25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t="s">
        <v>9</v>
      </c>
      <c r="M1199">
        <v>30</v>
      </c>
    </row>
    <row r="1200" spans="2:13" ht="15" customHeight="1" x14ac:dyDescent="0.25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>
        <f>tblSalaries[[#This Row],[clean Salary (in local currency)]]*VLOOKUP(tblSalaries[[#This Row],[Currency]],tblXrate[],2,FALSE)</f>
        <v>8013.5625093491553</v>
      </c>
      <c r="H1200" t="s">
        <v>1373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t="s">
        <v>13</v>
      </c>
      <c r="M1200">
        <v>2</v>
      </c>
    </row>
    <row r="1201" spans="2:13" ht="15" customHeight="1" x14ac:dyDescent="0.25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>
        <f>tblSalaries[[#This Row],[clean Salary (in local currency)]]*VLOOKUP(tblSalaries[[#This Row],[Currency]],tblXrate[],2,FALSE)</f>
        <v>17807.916687442568</v>
      </c>
      <c r="H1201" t="s">
        <v>1020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t="s">
        <v>9</v>
      </c>
      <c r="M1201">
        <v>8.5</v>
      </c>
    </row>
    <row r="1202" spans="2:13" ht="15" customHeight="1" x14ac:dyDescent="0.25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>
        <f>tblSalaries[[#This Row],[clean Salary (in local currency)]]*VLOOKUP(tblSalaries[[#This Row],[Currency]],tblXrate[],2,FALSE)</f>
        <v>12465.541681209797</v>
      </c>
      <c r="H1202" t="s">
        <v>1375</v>
      </c>
      <c r="I1202" t="s">
        <v>3999</v>
      </c>
      <c r="J1202" t="s">
        <v>8</v>
      </c>
      <c r="K1202" t="str">
        <f>VLOOKUP(tblSalaries[[#This Row],[Where do you work]],tblCountries[[Actual]:[Mapping]],2,FALSE)</f>
        <v>India</v>
      </c>
      <c r="L1202" t="s">
        <v>9</v>
      </c>
      <c r="M1202">
        <v>6</v>
      </c>
    </row>
    <row r="1203" spans="2:13" ht="15" customHeight="1" x14ac:dyDescent="0.25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>
        <f>tblSalaries[[#This Row],[clean Salary (in local currency)]]*VLOOKUP(tblSalaries[[#This Row],[Currency]],tblXrate[],2,FALSE)</f>
        <v>80000</v>
      </c>
      <c r="H1203" t="s">
        <v>1376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t="s">
        <v>25</v>
      </c>
      <c r="M1203">
        <v>6</v>
      </c>
    </row>
    <row r="1204" spans="2:13" ht="15" customHeight="1" x14ac:dyDescent="0.25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t="s">
        <v>9</v>
      </c>
      <c r="M1204">
        <v>11</v>
      </c>
    </row>
    <row r="1205" spans="2:13" ht="15" customHeight="1" x14ac:dyDescent="0.25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>
        <f>tblSalaries[[#This Row],[clean Salary (in local currency)]]*VLOOKUP(tblSalaries[[#This Row],[Currency]],tblXrate[],2,FALSE)</f>
        <v>49200</v>
      </c>
      <c r="H1205" t="s">
        <v>1358</v>
      </c>
      <c r="I1205" t="s">
        <v>310</v>
      </c>
      <c r="J1205" t="s">
        <v>1377</v>
      </c>
      <c r="K1205" t="str">
        <f>VLOOKUP(tblSalaries[[#This Row],[Where do you work]],tblCountries[[Actual]:[Mapping]],2,FALSE)</f>
        <v>Qatar</v>
      </c>
      <c r="L1205" t="s">
        <v>18</v>
      </c>
      <c r="M1205">
        <v>25</v>
      </c>
    </row>
    <row r="1206" spans="2:13" ht="15" customHeight="1" x14ac:dyDescent="0.25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>
        <f>tblSalaries[[#This Row],[clean Salary (in local currency)]]*VLOOKUP(tblSalaries[[#This Row],[Currency]],tblXrate[],2,FALSE)</f>
        <v>9000</v>
      </c>
      <c r="H1206" t="s">
        <v>1378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t="s">
        <v>9</v>
      </c>
      <c r="M1206">
        <v>1</v>
      </c>
    </row>
    <row r="1207" spans="2:13" ht="15" customHeight="1" x14ac:dyDescent="0.25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>
        <f>tblSalaries[[#This Row],[clean Salary (in local currency)]]*VLOOKUP(tblSalaries[[#This Row],[Currency]],tblXrate[],2,FALSE)</f>
        <v>5342.3750062327708</v>
      </c>
      <c r="H1207" t="s">
        <v>1068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t="s">
        <v>9</v>
      </c>
      <c r="M1207">
        <v>6</v>
      </c>
    </row>
    <row r="1208" spans="2:13" ht="15" customHeight="1" x14ac:dyDescent="0.25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>
        <f>tblSalaries[[#This Row],[clean Salary (in local currency)]]*VLOOKUP(tblSalaries[[#This Row],[Currency]],tblXrate[],2,FALSE)</f>
        <v>40000</v>
      </c>
      <c r="H1208" t="s">
        <v>1380</v>
      </c>
      <c r="I1208" t="s">
        <v>52</v>
      </c>
      <c r="J1208" t="s">
        <v>1381</v>
      </c>
      <c r="K1208" t="str">
        <f>VLOOKUP(tblSalaries[[#This Row],[Where do you work]],tblCountries[[Actual]:[Mapping]],2,FALSE)</f>
        <v>Pakistan</v>
      </c>
      <c r="L1208" t="s">
        <v>9</v>
      </c>
      <c r="M1208">
        <v>15</v>
      </c>
    </row>
    <row r="1209" spans="2:13" ht="15" customHeight="1" x14ac:dyDescent="0.25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t="s">
        <v>9</v>
      </c>
      <c r="M1209">
        <v>2</v>
      </c>
    </row>
    <row r="1210" spans="2:13" ht="15" customHeight="1" x14ac:dyDescent="0.25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>
        <f>tblSalaries[[#This Row],[clean Salary (in local currency)]]*VLOOKUP(tblSalaries[[#This Row],[Currency]],tblXrate[],2,FALSE)</f>
        <v>45709.169889951241</v>
      </c>
      <c r="H1210" t="s">
        <v>1383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t="s">
        <v>18</v>
      </c>
      <c r="M1210">
        <v>8</v>
      </c>
    </row>
    <row r="1211" spans="2:13" ht="15" customHeight="1" x14ac:dyDescent="0.25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>
        <f>tblSalaries[[#This Row],[clean Salary (in local currency)]]*VLOOKUP(tblSalaries[[#This Row],[Currency]],tblXrate[],2,FALSE)</f>
        <v>7123.1666749770275</v>
      </c>
      <c r="H1211" t="s">
        <v>1384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t="s">
        <v>9</v>
      </c>
      <c r="M1211">
        <v>1</v>
      </c>
    </row>
    <row r="1212" spans="2:13" ht="15" customHeight="1" x14ac:dyDescent="0.25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t="s">
        <v>9</v>
      </c>
      <c r="M1212">
        <v>12</v>
      </c>
    </row>
    <row r="1213" spans="2:13" ht="15" customHeight="1" x14ac:dyDescent="0.25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>
        <f>tblSalaries[[#This Row],[clean Salary (in local currency)]]*VLOOKUP(tblSalaries[[#This Row],[Currency]],tblXrate[],2,FALSE)</f>
        <v>78764.765217479682</v>
      </c>
      <c r="H1213" t="s">
        <v>1386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t="s">
        <v>9</v>
      </c>
      <c r="M1213">
        <v>15</v>
      </c>
    </row>
    <row r="1214" spans="2:13" ht="15" customHeight="1" x14ac:dyDescent="0.25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t="s">
        <v>18</v>
      </c>
      <c r="M1214">
        <v>10</v>
      </c>
    </row>
    <row r="1215" spans="2:13" ht="15" customHeight="1" x14ac:dyDescent="0.25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t="s">
        <v>13</v>
      </c>
      <c r="M1215">
        <v>12</v>
      </c>
    </row>
    <row r="1216" spans="2:13" ht="15" customHeight="1" x14ac:dyDescent="0.25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>
        <f>tblSalaries[[#This Row],[clean Salary (in local currency)]]*VLOOKUP(tblSalaries[[#This Row],[Currency]],tblXrate[],2,FALSE)</f>
        <v>38111.983169748237</v>
      </c>
      <c r="H1216" t="s">
        <v>1388</v>
      </c>
      <c r="I1216" t="s">
        <v>356</v>
      </c>
      <c r="J1216" t="s">
        <v>1389</v>
      </c>
      <c r="K1216" t="str">
        <f>VLOOKUP(tblSalaries[[#This Row],[Where do you work]],tblCountries[[Actual]:[Mapping]],2,FALSE)</f>
        <v>Netherlands</v>
      </c>
      <c r="L1216" t="s">
        <v>25</v>
      </c>
      <c r="M1216">
        <v>8</v>
      </c>
    </row>
    <row r="1217" spans="2:13" ht="15" customHeight="1" x14ac:dyDescent="0.25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t="s">
        <v>9</v>
      </c>
      <c r="M1217">
        <v>20</v>
      </c>
    </row>
    <row r="1218" spans="2:13" ht="15" customHeight="1" x14ac:dyDescent="0.25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>
        <f>tblSalaries[[#This Row],[clean Salary (in local currency)]]*VLOOKUP(tblSalaries[[#This Row],[Currency]],tblXrate[],2,FALSE)</f>
        <v>39404.456801682099</v>
      </c>
      <c r="H1218" t="s">
        <v>1390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t="s">
        <v>18</v>
      </c>
      <c r="M1218">
        <v>10</v>
      </c>
    </row>
    <row r="1219" spans="2:13" ht="15" customHeight="1" x14ac:dyDescent="0.25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t="s">
        <v>25</v>
      </c>
      <c r="M1219">
        <v>3</v>
      </c>
    </row>
    <row r="1220" spans="2:13" ht="15" customHeight="1" x14ac:dyDescent="0.25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>
        <f>tblSalaries[[#This Row],[clean Salary (in local currency)]]*VLOOKUP(tblSalaries[[#This Row],[Currency]],tblXrate[],2,FALSE)</f>
        <v>47285.348162018527</v>
      </c>
      <c r="H1220" t="s">
        <v>1391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t="s">
        <v>9</v>
      </c>
      <c r="M1220">
        <v>14</v>
      </c>
    </row>
    <row r="1221" spans="2:13" ht="15" customHeight="1" x14ac:dyDescent="0.25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t="s">
        <v>9</v>
      </c>
      <c r="M1221">
        <v>1</v>
      </c>
    </row>
    <row r="1222" spans="2:13" ht="15" customHeight="1" x14ac:dyDescent="0.25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>
        <f>tblSalaries[[#This Row],[clean Salary (in local currency)]]*VLOOKUP(tblSalaries[[#This Row],[Currency]],tblXrate[],2,FALSE)</f>
        <v>5082.6943786459069</v>
      </c>
      <c r="H1222" t="s">
        <v>1394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t="s">
        <v>25</v>
      </c>
      <c r="M1222">
        <v>2</v>
      </c>
    </row>
    <row r="1223" spans="2:13" ht="15" customHeight="1" x14ac:dyDescent="0.25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>
        <f>tblSalaries[[#This Row],[clean Salary (in local currency)]]*VLOOKUP(tblSalaries[[#This Row],[Currency]],tblXrate[],2,FALSE)</f>
        <v>53590.061250287661</v>
      </c>
      <c r="H1223" t="s">
        <v>1396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t="s">
        <v>13</v>
      </c>
      <c r="M1223">
        <v>10</v>
      </c>
    </row>
    <row r="1224" spans="2:13" ht="15" customHeight="1" x14ac:dyDescent="0.25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4001</v>
      </c>
      <c r="J1224" t="s">
        <v>877</v>
      </c>
      <c r="K1224" t="str">
        <f>VLOOKUP(tblSalaries[[#This Row],[Where do you work]],tblCountries[[Actual]:[Mapping]],2,FALSE)</f>
        <v>Denmark</v>
      </c>
      <c r="L1224" t="s">
        <v>13</v>
      </c>
      <c r="M1224">
        <v>17</v>
      </c>
    </row>
    <row r="1225" spans="2:13" ht="15" customHeight="1" x14ac:dyDescent="0.25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>
        <f>tblSalaries[[#This Row],[clean Salary (in local currency)]]*VLOOKUP(tblSalaries[[#This Row],[Currency]],tblXrate[],2,FALSE)</f>
        <v>85000</v>
      </c>
      <c r="H1225" t="s">
        <v>1399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t="s">
        <v>9</v>
      </c>
      <c r="M1225">
        <v>5</v>
      </c>
    </row>
    <row r="1226" spans="2:13" ht="15" customHeight="1" x14ac:dyDescent="0.25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>
        <f>tblSalaries[[#This Row],[clean Salary (in local currency)]]*VLOOKUP(tblSalaries[[#This Row],[Currency]],tblXrate[],2,FALSE)</f>
        <v>72000</v>
      </c>
      <c r="H1226" t="s">
        <v>1401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t="s">
        <v>18</v>
      </c>
      <c r="M1226">
        <v>10</v>
      </c>
    </row>
    <row r="1227" spans="2:13" ht="15" customHeight="1" x14ac:dyDescent="0.25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>
        <f>tblSalaries[[#This Row],[clean Salary (in local currency)]]*VLOOKUP(tblSalaries[[#This Row],[Currency]],tblXrate[],2,FALSE)</f>
        <v>55000</v>
      </c>
      <c r="H1227" t="s">
        <v>1241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t="s">
        <v>25</v>
      </c>
      <c r="M1227">
        <v>7</v>
      </c>
    </row>
    <row r="1228" spans="2:13" ht="15" customHeight="1" x14ac:dyDescent="0.25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t="s">
        <v>9</v>
      </c>
      <c r="M1228">
        <v>25</v>
      </c>
    </row>
    <row r="1229" spans="2:13" ht="15" customHeight="1" x14ac:dyDescent="0.25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t="s">
        <v>9</v>
      </c>
      <c r="M1229">
        <v>1</v>
      </c>
    </row>
    <row r="1230" spans="2:13" ht="15" customHeight="1" x14ac:dyDescent="0.25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>
        <f>tblSalaries[[#This Row],[clean Salary (in local currency)]]*VLOOKUP(tblSalaries[[#This Row],[Currency]],tblXrate[],2,FALSE)</f>
        <v>50846</v>
      </c>
      <c r="H1230" t="s">
        <v>1404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t="s">
        <v>9</v>
      </c>
      <c r="M1230">
        <v>25</v>
      </c>
    </row>
    <row r="1231" spans="2:13" ht="15" customHeight="1" x14ac:dyDescent="0.25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t="s">
        <v>13</v>
      </c>
      <c r="M1231">
        <v>16</v>
      </c>
    </row>
    <row r="1232" spans="2:13" ht="15" customHeight="1" x14ac:dyDescent="0.25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>
        <f>tblSalaries[[#This Row],[clean Salary (in local currency)]]*VLOOKUP(tblSalaries[[#This Row],[Currency]],tblXrate[],2,FALSE)</f>
        <v>81592.772512210868</v>
      </c>
      <c r="H1232" t="s">
        <v>1405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t="s">
        <v>9</v>
      </c>
      <c r="M1232">
        <v>5</v>
      </c>
    </row>
    <row r="1233" spans="2:13" ht="15" customHeight="1" x14ac:dyDescent="0.25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>
        <f>tblSalaries[[#This Row],[clean Salary (in local currency)]]*VLOOKUP(tblSalaries[[#This Row],[Currency]],tblXrate[],2,FALSE)</f>
        <v>50700</v>
      </c>
      <c r="H1233" t="s">
        <v>1406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t="s">
        <v>25</v>
      </c>
      <c r="M1233">
        <v>15</v>
      </c>
    </row>
    <row r="1234" spans="2:13" ht="15" customHeight="1" x14ac:dyDescent="0.25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>
        <f>tblSalaries[[#This Row],[clean Salary (in local currency)]]*VLOOKUP(tblSalaries[[#This Row],[Currency]],tblXrate[],2,FALSE)</f>
        <v>31523.565441345683</v>
      </c>
      <c r="H1234" t="s">
        <v>1407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t="s">
        <v>9</v>
      </c>
      <c r="M1234">
        <v>1</v>
      </c>
    </row>
    <row r="1235" spans="2:13" ht="15" customHeight="1" x14ac:dyDescent="0.25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>
        <f>tblSalaries[[#This Row],[clean Salary (in local currency)]]*VLOOKUP(tblSalaries[[#This Row],[Currency]],tblXrate[],2,FALSE)</f>
        <v>70000</v>
      </c>
      <c r="H1235" t="s">
        <v>1408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t="s">
        <v>25</v>
      </c>
      <c r="M1235">
        <v>6</v>
      </c>
    </row>
    <row r="1236" spans="2:13" ht="15" customHeight="1" x14ac:dyDescent="0.25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>
        <f>tblSalaries[[#This Row],[clean Salary (in local currency)]]*VLOOKUP(tblSalaries[[#This Row],[Currency]],tblXrate[],2,FALSE)</f>
        <v>63918.498996971248</v>
      </c>
      <c r="H1236" t="s">
        <v>1409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t="s">
        <v>18</v>
      </c>
      <c r="M1236">
        <v>15</v>
      </c>
    </row>
    <row r="1237" spans="2:13" ht="15" customHeight="1" x14ac:dyDescent="0.25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1411</v>
      </c>
      <c r="K1237" t="str">
        <f>VLOOKUP(tblSalaries[[#This Row],[Where do you work]],tblCountries[[Actual]:[Mapping]],2,FALSE)</f>
        <v>Mongolia</v>
      </c>
      <c r="L1237" t="s">
        <v>13</v>
      </c>
      <c r="M1237">
        <v>2</v>
      </c>
    </row>
    <row r="1238" spans="2:13" ht="15" customHeight="1" x14ac:dyDescent="0.25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>
        <f>tblSalaries[[#This Row],[clean Salary (in local currency)]]*VLOOKUP(tblSalaries[[#This Row],[Currency]],tblXrate[],2,FALSE)</f>
        <v>11404.820437438224</v>
      </c>
      <c r="H1238" t="s">
        <v>1413</v>
      </c>
      <c r="I1238" t="s">
        <v>279</v>
      </c>
      <c r="J1238" t="s">
        <v>1131</v>
      </c>
      <c r="K1238" t="str">
        <f>VLOOKUP(tblSalaries[[#This Row],[Where do you work]],tblCountries[[Actual]:[Mapping]],2,FALSE)</f>
        <v>malaysia</v>
      </c>
      <c r="L1238" t="s">
        <v>9</v>
      </c>
      <c r="M1238">
        <v>2</v>
      </c>
    </row>
    <row r="1239" spans="2:13" ht="15" customHeight="1" x14ac:dyDescent="0.25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>
        <f>tblSalaries[[#This Row],[clean Salary (in local currency)]]*VLOOKUP(tblSalaries[[#This Row],[Currency]],tblXrate[],2,FALSE)</f>
        <v>120000</v>
      </c>
      <c r="H1239" t="s">
        <v>1415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t="s">
        <v>25</v>
      </c>
      <c r="M1239">
        <v>5</v>
      </c>
    </row>
    <row r="1240" spans="2:13" ht="15" customHeight="1" x14ac:dyDescent="0.25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t="s">
        <v>9</v>
      </c>
      <c r="M1240">
        <v>5</v>
      </c>
    </row>
    <row r="1241" spans="2:13" ht="15" customHeight="1" x14ac:dyDescent="0.25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t="s">
        <v>18</v>
      </c>
      <c r="M1241">
        <v>7</v>
      </c>
    </row>
    <row r="1242" spans="2:13" ht="15" customHeight="1" x14ac:dyDescent="0.25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>
        <f>tblSalaries[[#This Row],[clean Salary (in local currency)]]*VLOOKUP(tblSalaries[[#This Row],[Currency]],tblXrate[],2,FALSE)</f>
        <v>40000</v>
      </c>
      <c r="H1242" t="s">
        <v>1416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t="s">
        <v>18</v>
      </c>
      <c r="M1242">
        <v>18</v>
      </c>
    </row>
    <row r="1243" spans="2:13" ht="15" customHeight="1" x14ac:dyDescent="0.25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>
        <f>tblSalaries[[#This Row],[clean Salary (in local currency)]]*VLOOKUP(tblSalaries[[#This Row],[Currency]],tblXrate[],2,FALSE)</f>
        <v>107000</v>
      </c>
      <c r="H1243" t="s">
        <v>1417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t="s">
        <v>9</v>
      </c>
      <c r="M1243">
        <v>12</v>
      </c>
    </row>
    <row r="1244" spans="2:13" ht="15" customHeight="1" x14ac:dyDescent="0.25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>
        <f>tblSalaries[[#This Row],[clean Salary (in local currency)]]*VLOOKUP(tblSalaries[[#This Row],[Currency]],tblXrate[],2,FALSE)</f>
        <v>82000</v>
      </c>
      <c r="H1244" t="s">
        <v>1418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t="s">
        <v>9</v>
      </c>
      <c r="M1244">
        <v>10</v>
      </c>
    </row>
    <row r="1245" spans="2:13" ht="15" customHeight="1" x14ac:dyDescent="0.25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>
        <f>tblSalaries[[#This Row],[clean Salary (in local currency)]]*VLOOKUP(tblSalaries[[#This Row],[Currency]],tblXrate[],2,FALSE)</f>
        <v>101990.96564026357</v>
      </c>
      <c r="H1245" t="s">
        <v>1419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t="s">
        <v>9</v>
      </c>
      <c r="M1245">
        <v>15</v>
      </c>
    </row>
    <row r="1246" spans="2:13" ht="15" customHeight="1" x14ac:dyDescent="0.25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>
        <f>tblSalaries[[#This Row],[clean Salary (in local currency)]]*VLOOKUP(tblSalaries[[#This Row],[Currency]],tblXrate[],2,FALSE)</f>
        <v>43000</v>
      </c>
      <c r="H1246" t="s">
        <v>1421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t="s">
        <v>18</v>
      </c>
      <c r="M1246">
        <v>4</v>
      </c>
    </row>
    <row r="1247" spans="2:13" ht="15" customHeight="1" x14ac:dyDescent="0.25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>
        <f>tblSalaries[[#This Row],[clean Salary (in local currency)]]*VLOOKUP(tblSalaries[[#This Row],[Currency]],tblXrate[],2,FALSE)</f>
        <v>69000</v>
      </c>
      <c r="H1247" t="s">
        <v>1422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t="s">
        <v>9</v>
      </c>
      <c r="M1247">
        <v>20</v>
      </c>
    </row>
    <row r="1248" spans="2:13" ht="15" customHeight="1" x14ac:dyDescent="0.25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>
        <f>tblSalaries[[#This Row],[clean Salary (in local currency)]]*VLOOKUP(tblSalaries[[#This Row],[Currency]],tblXrate[],2,FALSE)</f>
        <v>30000</v>
      </c>
      <c r="H1248" t="s">
        <v>1423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t="s">
        <v>18</v>
      </c>
      <c r="M1248">
        <v>3</v>
      </c>
    </row>
    <row r="1249" spans="2:13" ht="15" customHeight="1" x14ac:dyDescent="0.25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t="s">
        <v>25</v>
      </c>
      <c r="M1249">
        <v>2</v>
      </c>
    </row>
    <row r="1250" spans="2:13" ht="15" customHeight="1" x14ac:dyDescent="0.25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t="s">
        <v>9</v>
      </c>
      <c r="M1250">
        <v>8</v>
      </c>
    </row>
    <row r="1251" spans="2:13" ht="15" customHeight="1" x14ac:dyDescent="0.25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>
        <f>tblSalaries[[#This Row],[clean Salary (in local currency)]]*VLOOKUP(tblSalaries[[#This Row],[Currency]],tblXrate[],2,FALSE)</f>
        <v>45000</v>
      </c>
      <c r="H1251" t="s">
        <v>1425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t="s">
        <v>9</v>
      </c>
      <c r="M1251">
        <v>7</v>
      </c>
    </row>
    <row r="1252" spans="2:13" ht="15" customHeight="1" x14ac:dyDescent="0.25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>
        <f>tblSalaries[[#This Row],[clean Salary (in local currency)]]*VLOOKUP(tblSalaries[[#This Row],[Currency]],tblXrate[],2,FALSE)</f>
        <v>35000</v>
      </c>
      <c r="H1252" t="s">
        <v>1426</v>
      </c>
      <c r="I1252" t="s">
        <v>4001</v>
      </c>
      <c r="J1252" t="s">
        <v>1131</v>
      </c>
      <c r="K1252" t="str">
        <f>VLOOKUP(tblSalaries[[#This Row],[Where do you work]],tblCountries[[Actual]:[Mapping]],2,FALSE)</f>
        <v>malaysia</v>
      </c>
      <c r="L1252" t="s">
        <v>13</v>
      </c>
      <c r="M1252">
        <v>12</v>
      </c>
    </row>
    <row r="1253" spans="2:13" ht="15" customHeight="1" x14ac:dyDescent="0.25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>
        <f>tblSalaries[[#This Row],[clean Salary (in local currency)]]*VLOOKUP(tblSalaries[[#This Row],[Currency]],tblXrate[],2,FALSE)</f>
        <v>8903.9583437212841</v>
      </c>
      <c r="H1253" t="s">
        <v>1427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t="s">
        <v>18</v>
      </c>
      <c r="M1253">
        <v>29</v>
      </c>
    </row>
    <row r="1254" spans="2:13" ht="15" customHeight="1" x14ac:dyDescent="0.25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1131</v>
      </c>
      <c r="K1254" t="str">
        <f>VLOOKUP(tblSalaries[[#This Row],[Where do you work]],tblCountries[[Actual]:[Mapping]],2,FALSE)</f>
        <v>malaysia</v>
      </c>
      <c r="L1254" t="s">
        <v>18</v>
      </c>
      <c r="M1254">
        <v>20</v>
      </c>
    </row>
    <row r="1255" spans="2:13" ht="15" customHeight="1" x14ac:dyDescent="0.25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>
        <f>tblSalaries[[#This Row],[clean Salary (in local currency)]]*VLOOKUP(tblSalaries[[#This Row],[Currency]],tblXrate[],2,FALSE)</f>
        <v>11800</v>
      </c>
      <c r="H1255" t="s">
        <v>1430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t="s">
        <v>9</v>
      </c>
      <c r="M1255">
        <v>10</v>
      </c>
    </row>
    <row r="1256" spans="2:13" ht="15" customHeight="1" x14ac:dyDescent="0.25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>
        <f>tblSalaries[[#This Row],[clean Salary (in local currency)]]*VLOOKUP(tblSalaries[[#This Row],[Currency]],tblXrate[],2,FALSE)</f>
        <v>6410.8500074793246</v>
      </c>
      <c r="H1256" t="s">
        <v>1432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t="s">
        <v>13</v>
      </c>
      <c r="M1256">
        <v>6</v>
      </c>
    </row>
    <row r="1257" spans="2:13" ht="15" customHeight="1" x14ac:dyDescent="0.25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t="s">
        <v>9</v>
      </c>
      <c r="M1257">
        <v>3</v>
      </c>
    </row>
    <row r="1258" spans="2:13" ht="15" customHeight="1" x14ac:dyDescent="0.25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>
        <f>tblSalaries[[#This Row],[clean Salary (in local currency)]]*VLOOKUP(tblSalaries[[#This Row],[Currency]],tblXrate[],2,FALSE)</f>
        <v>85000</v>
      </c>
      <c r="H1258" t="s">
        <v>1433</v>
      </c>
      <c r="I1258" t="s">
        <v>52</v>
      </c>
      <c r="J1258" t="s">
        <v>1434</v>
      </c>
      <c r="K1258" t="str">
        <f>VLOOKUP(tblSalaries[[#This Row],[Where do you work]],tblCountries[[Actual]:[Mapping]],2,FALSE)</f>
        <v>Sri Lanka</v>
      </c>
      <c r="L1258" t="s">
        <v>13</v>
      </c>
      <c r="M1258">
        <v>10</v>
      </c>
    </row>
    <row r="1259" spans="2:13" ht="15" customHeight="1" x14ac:dyDescent="0.25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t="s">
        <v>18</v>
      </c>
      <c r="M1259">
        <v>10</v>
      </c>
    </row>
    <row r="1260" spans="2:13" ht="15" customHeight="1" x14ac:dyDescent="0.25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>
        <f>tblSalaries[[#This Row],[clean Salary (in local currency)]]*VLOOKUP(tblSalaries[[#This Row],[Currency]],tblXrate[],2,FALSE)</f>
        <v>16027.125018698311</v>
      </c>
      <c r="H1260" t="s">
        <v>1437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t="s">
        <v>13</v>
      </c>
      <c r="M1260">
        <v>8</v>
      </c>
    </row>
    <row r="1261" spans="2:13" ht="15" customHeight="1" x14ac:dyDescent="0.25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>
        <f>tblSalaries[[#This Row],[clean Salary (in local currency)]]*VLOOKUP(tblSalaries[[#This Row],[Currency]],tblXrate[],2,FALSE)</f>
        <v>192000</v>
      </c>
      <c r="H1261" t="s">
        <v>1438</v>
      </c>
      <c r="I1261" t="s">
        <v>4001</v>
      </c>
      <c r="J1261" t="s">
        <v>15</v>
      </c>
      <c r="K1261" t="str">
        <f>VLOOKUP(tblSalaries[[#This Row],[Where do you work]],tblCountries[[Actual]:[Mapping]],2,FALSE)</f>
        <v>USA</v>
      </c>
      <c r="L1261" t="s">
        <v>13</v>
      </c>
      <c r="M1261">
        <v>27</v>
      </c>
    </row>
    <row r="1262" spans="2:13" ht="15" customHeight="1" x14ac:dyDescent="0.25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>
        <f>tblSalaries[[#This Row],[clean Salary (in local currency)]]*VLOOKUP(tblSalaries[[#This Row],[Currency]],tblXrate[],2,FALSE)</f>
        <v>54000</v>
      </c>
      <c r="H1262" t="s">
        <v>1439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t="s">
        <v>13</v>
      </c>
      <c r="M1262">
        <v>6</v>
      </c>
    </row>
    <row r="1263" spans="2:13" ht="15" customHeight="1" x14ac:dyDescent="0.25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t="s">
        <v>9</v>
      </c>
      <c r="M1263">
        <v>12</v>
      </c>
    </row>
    <row r="1264" spans="2:13" ht="15" customHeight="1" x14ac:dyDescent="0.25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>
        <f>tblSalaries[[#This Row],[clean Salary (in local currency)]]*VLOOKUP(tblSalaries[[#This Row],[Currency]],tblXrate[],2,FALSE)</f>
        <v>5342.3750062327708</v>
      </c>
      <c r="H1264" t="s">
        <v>1441</v>
      </c>
      <c r="I1264" t="s">
        <v>3999</v>
      </c>
      <c r="J1264" t="s">
        <v>8</v>
      </c>
      <c r="K1264" t="str">
        <f>VLOOKUP(tblSalaries[[#This Row],[Where do you work]],tblCountries[[Actual]:[Mapping]],2,FALSE)</f>
        <v>India</v>
      </c>
      <c r="L1264" t="s">
        <v>18</v>
      </c>
      <c r="M1264">
        <v>5</v>
      </c>
    </row>
    <row r="1265" spans="2:13" ht="15" customHeight="1" x14ac:dyDescent="0.25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t="s">
        <v>13</v>
      </c>
      <c r="M1265">
        <v>3</v>
      </c>
    </row>
    <row r="1266" spans="2:13" ht="15" customHeight="1" x14ac:dyDescent="0.25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>
        <f>tblSalaries[[#This Row],[clean Salary (in local currency)]]*VLOOKUP(tblSalaries[[#This Row],[Currency]],tblXrate[],2,FALSE)</f>
        <v>15000</v>
      </c>
      <c r="H1266" t="s">
        <v>1443</v>
      </c>
      <c r="I1266" t="s">
        <v>52</v>
      </c>
      <c r="J1266" t="s">
        <v>1444</v>
      </c>
      <c r="K1266" t="str">
        <f>VLOOKUP(tblSalaries[[#This Row],[Where do you work]],tblCountries[[Actual]:[Mapping]],2,FALSE)</f>
        <v>Myanmar</v>
      </c>
      <c r="L1266" t="s">
        <v>9</v>
      </c>
      <c r="M1266">
        <v>10</v>
      </c>
    </row>
    <row r="1267" spans="2:13" ht="15" customHeight="1" x14ac:dyDescent="0.25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>
        <f>tblSalaries[[#This Row],[clean Salary (in local currency)]]*VLOOKUP(tblSalaries[[#This Row],[Currency]],tblXrate[],2,FALSE)</f>
        <v>14000</v>
      </c>
      <c r="H1267" t="s">
        <v>1446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t="s">
        <v>9</v>
      </c>
      <c r="M1267">
        <v>12</v>
      </c>
    </row>
    <row r="1268" spans="2:13" ht="15" customHeight="1" x14ac:dyDescent="0.25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t="s">
        <v>13</v>
      </c>
      <c r="M1268">
        <v>4</v>
      </c>
    </row>
    <row r="1269" spans="2:13" ht="15" customHeight="1" x14ac:dyDescent="0.25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t="s">
        <v>18</v>
      </c>
      <c r="M1269">
        <v>7</v>
      </c>
    </row>
    <row r="1270" spans="2:13" ht="15" customHeight="1" x14ac:dyDescent="0.25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t="s">
        <v>9</v>
      </c>
      <c r="M1270">
        <v>12</v>
      </c>
    </row>
    <row r="1271" spans="2:13" ht="15" customHeight="1" x14ac:dyDescent="0.25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>
        <f>tblSalaries[[#This Row],[clean Salary (in local currency)]]*VLOOKUP(tblSalaries[[#This Row],[Currency]],tblXrate[],2,FALSE)</f>
        <v>12000</v>
      </c>
      <c r="H1271" t="s">
        <v>1447</v>
      </c>
      <c r="I1271" t="s">
        <v>356</v>
      </c>
      <c r="J1271" t="s">
        <v>1448</v>
      </c>
      <c r="K1271" t="str">
        <f>VLOOKUP(tblSalaries[[#This Row],[Where do you work]],tblCountries[[Actual]:[Mapping]],2,FALSE)</f>
        <v>Pakistan</v>
      </c>
      <c r="L1271" t="s">
        <v>9</v>
      </c>
      <c r="M1271">
        <v>1</v>
      </c>
    </row>
    <row r="1272" spans="2:13" ht="15" customHeight="1" x14ac:dyDescent="0.25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>
        <f>tblSalaries[[#This Row],[clean Salary (in local currency)]]*VLOOKUP(tblSalaries[[#This Row],[Currency]],tblXrate[],2,FALSE)</f>
        <v>38111.983169748237</v>
      </c>
      <c r="H1272" t="s">
        <v>1450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t="s">
        <v>18</v>
      </c>
      <c r="M1272">
        <v>15</v>
      </c>
    </row>
    <row r="1273" spans="2:13" ht="15" customHeight="1" x14ac:dyDescent="0.25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>
        <f>tblSalaries[[#This Row],[clean Salary (in local currency)]]*VLOOKUP(tblSalaries[[#This Row],[Currency]],tblXrate[],2,FALSE)</f>
        <v>10684.750012465542</v>
      </c>
      <c r="H1273" t="s">
        <v>1452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t="s">
        <v>18</v>
      </c>
      <c r="M1273">
        <v>2</v>
      </c>
    </row>
    <row r="1274" spans="2:13" ht="15" customHeight="1" x14ac:dyDescent="0.25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>
        <f>tblSalaries[[#This Row],[clean Salary (in local currency)]]*VLOOKUP(tblSalaries[[#This Row],[Currency]],tblXrate[],2,FALSE)</f>
        <v>6232.7708406048987</v>
      </c>
      <c r="H1274" t="s">
        <v>1454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t="s">
        <v>9</v>
      </c>
      <c r="M1274">
        <v>1.5</v>
      </c>
    </row>
    <row r="1275" spans="2:13" ht="15" customHeight="1" x14ac:dyDescent="0.25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>
        <f>tblSalaries[[#This Row],[clean Salary (in local currency)]]*VLOOKUP(tblSalaries[[#This Row],[Currency]],tblXrate[],2,FALSE)</f>
        <v>45000</v>
      </c>
      <c r="H1275" t="s">
        <v>1455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t="s">
        <v>13</v>
      </c>
      <c r="M1275">
        <v>8</v>
      </c>
    </row>
    <row r="1276" spans="2:13" ht="15" customHeight="1" x14ac:dyDescent="0.25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t="s">
        <v>25</v>
      </c>
      <c r="M1276">
        <v>6</v>
      </c>
    </row>
    <row r="1277" spans="2:13" ht="15" customHeight="1" x14ac:dyDescent="0.25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t="s">
        <v>9</v>
      </c>
      <c r="M1277">
        <v>7</v>
      </c>
    </row>
    <row r="1278" spans="2:13" ht="15" customHeight="1" x14ac:dyDescent="0.25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1458</v>
      </c>
      <c r="K1278" t="str">
        <f>VLOOKUP(tblSalaries[[#This Row],[Where do you work]],tblCountries[[Actual]:[Mapping]],2,FALSE)</f>
        <v>Uganda</v>
      </c>
      <c r="L1278" t="s">
        <v>9</v>
      </c>
      <c r="M1278">
        <v>17</v>
      </c>
    </row>
    <row r="1279" spans="2:13" ht="15" customHeight="1" x14ac:dyDescent="0.25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>
        <f>tblSalaries[[#This Row],[clean Salary (in local currency)]]*VLOOKUP(tblSalaries[[#This Row],[Currency]],tblXrate[],2,FALSE)</f>
        <v>69353.856635379227</v>
      </c>
      <c r="H1279" t="s">
        <v>1459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t="s">
        <v>9</v>
      </c>
      <c r="M1279">
        <v>10</v>
      </c>
    </row>
    <row r="1280" spans="2:13" ht="15" customHeight="1" x14ac:dyDescent="0.25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>
        <f>tblSalaries[[#This Row],[clean Salary (in local currency)]]*VLOOKUP(tblSalaries[[#This Row],[Currency]],tblXrate[],2,FALSE)</f>
        <v>49975.573163729154</v>
      </c>
      <c r="H1280" t="s">
        <v>1461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t="s">
        <v>9</v>
      </c>
      <c r="M1280">
        <v>30</v>
      </c>
    </row>
    <row r="1281" spans="2:13" ht="15" customHeight="1" x14ac:dyDescent="0.25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>
        <f>tblSalaries[[#This Row],[clean Salary (in local currency)]]*VLOOKUP(tblSalaries[[#This Row],[Currency]],tblXrate[],2,FALSE)</f>
        <v>10239.552095279476</v>
      </c>
      <c r="H1281" t="s">
        <v>1463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t="s">
        <v>18</v>
      </c>
      <c r="M1281">
        <v>5</v>
      </c>
    </row>
    <row r="1282" spans="2:13" ht="15" customHeight="1" x14ac:dyDescent="0.25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>
        <f>tblSalaries[[#This Row],[clean Salary (in local currency)]]*VLOOKUP(tblSalaries[[#This Row],[Currency]],tblXrate[],2,FALSE)</f>
        <v>8903.9583437212841</v>
      </c>
      <c r="H1282" t="s">
        <v>1465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t="s">
        <v>9</v>
      </c>
      <c r="M1282">
        <v>2</v>
      </c>
    </row>
    <row r="1283" spans="2:13" ht="15" customHeight="1" x14ac:dyDescent="0.25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1176</v>
      </c>
      <c r="K1283" t="str">
        <f>VLOOKUP(tblSalaries[[#This Row],[Where do you work]],tblCountries[[Actual]:[Mapping]],2,FALSE)</f>
        <v>Kuwait</v>
      </c>
      <c r="L1283" t="s">
        <v>18</v>
      </c>
      <c r="M1283">
        <v>10</v>
      </c>
    </row>
    <row r="1284" spans="2:13" ht="15" customHeight="1" x14ac:dyDescent="0.25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>
        <f>tblSalaries[[#This Row],[clean Salary (in local currency)]]*VLOOKUP(tblSalaries[[#This Row],[Currency]],tblXrate[],2,FALSE)</f>
        <v>3739.6625043629392</v>
      </c>
      <c r="H1284" t="s">
        <v>1468</v>
      </c>
      <c r="I1284" t="s">
        <v>3999</v>
      </c>
      <c r="J1284" t="s">
        <v>8</v>
      </c>
      <c r="K1284" t="str">
        <f>VLOOKUP(tblSalaries[[#This Row],[Where do you work]],tblCountries[[Actual]:[Mapping]],2,FALSE)</f>
        <v>India</v>
      </c>
      <c r="L1284" t="s">
        <v>25</v>
      </c>
      <c r="M1284">
        <v>4.5</v>
      </c>
    </row>
    <row r="1285" spans="2:13" ht="15" customHeight="1" x14ac:dyDescent="0.25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>
        <f>tblSalaries[[#This Row],[clean Salary (in local currency)]]*VLOOKUP(tblSalaries[[#This Row],[Currency]],tblXrate[],2,FALSE)</f>
        <v>61614.372791092981</v>
      </c>
      <c r="H1285" t="s">
        <v>1470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t="s">
        <v>9</v>
      </c>
      <c r="M1285">
        <v>8</v>
      </c>
    </row>
    <row r="1286" spans="2:13" ht="15" customHeight="1" x14ac:dyDescent="0.25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3999</v>
      </c>
      <c r="J1286" t="s">
        <v>8</v>
      </c>
      <c r="K1286" t="str">
        <f>VLOOKUP(tblSalaries[[#This Row],[Where do you work]],tblCountries[[Actual]:[Mapping]],2,FALSE)</f>
        <v>India</v>
      </c>
      <c r="L1286" t="s">
        <v>18</v>
      </c>
      <c r="M1286">
        <v>3</v>
      </c>
    </row>
    <row r="1287" spans="2:13" ht="15" customHeight="1" x14ac:dyDescent="0.25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>
        <f>tblSalaries[[#This Row],[clean Salary (in local currency)]]*VLOOKUP(tblSalaries[[#This Row],[Currency]],tblXrate[],2,FALSE)</f>
        <v>6410.8500074793246</v>
      </c>
      <c r="H1287" t="s">
        <v>1473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t="s">
        <v>13</v>
      </c>
      <c r="M1287">
        <v>6</v>
      </c>
    </row>
    <row r="1288" spans="2:13" ht="15" customHeight="1" x14ac:dyDescent="0.25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>
        <f>tblSalaries[[#This Row],[clean Salary (in local currency)]]*VLOOKUP(tblSalaries[[#This Row],[Currency]],tblXrate[],2,FALSE)</f>
        <v>36206.384011260823</v>
      </c>
      <c r="H1288" t="s">
        <v>1475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t="s">
        <v>25</v>
      </c>
      <c r="M1288">
        <v>5</v>
      </c>
    </row>
    <row r="1289" spans="2:13" ht="15" customHeight="1" x14ac:dyDescent="0.25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t="s">
        <v>18</v>
      </c>
      <c r="M1289">
        <v>20</v>
      </c>
    </row>
    <row r="1290" spans="2:13" ht="15" customHeight="1" x14ac:dyDescent="0.25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>
        <f>tblSalaries[[#This Row],[clean Salary (in local currency)]]*VLOOKUP(tblSalaries[[#This Row],[Currency]],tblXrate[],2,FALSE)</f>
        <v>3000</v>
      </c>
      <c r="H1290" t="s">
        <v>1476</v>
      </c>
      <c r="I1290" t="s">
        <v>310</v>
      </c>
      <c r="J1290" t="s">
        <v>1477</v>
      </c>
      <c r="K1290" t="str">
        <f>VLOOKUP(tblSalaries[[#This Row],[Where do you work]],tblCountries[[Actual]:[Mapping]],2,FALSE)</f>
        <v>Sri Lanka</v>
      </c>
      <c r="L1290" t="s">
        <v>9</v>
      </c>
      <c r="M1290">
        <v>2</v>
      </c>
    </row>
    <row r="1291" spans="2:13" ht="15" customHeight="1" x14ac:dyDescent="0.25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>
        <f>tblSalaries[[#This Row],[clean Salary (in local currency)]]*VLOOKUP(tblSalaries[[#This Row],[Currency]],tblXrate[],2,FALSE)</f>
        <v>21369.500024931083</v>
      </c>
      <c r="H1291" t="s">
        <v>1478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t="s">
        <v>9</v>
      </c>
      <c r="M1291">
        <v>9</v>
      </c>
    </row>
    <row r="1292" spans="2:13" ht="15" customHeight="1" x14ac:dyDescent="0.25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t="s">
        <v>18</v>
      </c>
      <c r="M1292">
        <v>28</v>
      </c>
    </row>
    <row r="1293" spans="2:13" ht="15" customHeight="1" x14ac:dyDescent="0.25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>
        <f>tblSalaries[[#This Row],[clean Salary (in local currency)]]*VLOOKUP(tblSalaries[[#This Row],[Currency]],tblXrate[],2,FALSE)</f>
        <v>176585.52201983347</v>
      </c>
      <c r="H1293" t="s">
        <v>1480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t="s">
        <v>25</v>
      </c>
      <c r="M1293">
        <v>25</v>
      </c>
    </row>
    <row r="1294" spans="2:13" ht="15" customHeight="1" x14ac:dyDescent="0.25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>
        <f>tblSalaries[[#This Row],[clean Salary (in local currency)]]*VLOOKUP(tblSalaries[[#This Row],[Currency]],tblXrate[],2,FALSE)</f>
        <v>54627.175876639136</v>
      </c>
      <c r="H1294" t="s">
        <v>1482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t="s">
        <v>13</v>
      </c>
      <c r="M1294">
        <v>7</v>
      </c>
    </row>
    <row r="1295" spans="2:13" ht="15" customHeight="1" x14ac:dyDescent="0.25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1351</v>
      </c>
      <c r="K1295" t="str">
        <f>VLOOKUP(tblSalaries[[#This Row],[Where do you work]],tblCountries[[Actual]:[Mapping]],2,FALSE)</f>
        <v>italy</v>
      </c>
      <c r="L1295" t="s">
        <v>9</v>
      </c>
      <c r="M1295">
        <v>10</v>
      </c>
    </row>
    <row r="1296" spans="2:13" ht="15" customHeight="1" x14ac:dyDescent="0.25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>
        <f>tblSalaries[[#This Row],[clean Salary (in local currency)]]*VLOOKUP(tblSalaries[[#This Row],[Currency]],tblXrate[],2,FALSE)</f>
        <v>5591.6858398569666</v>
      </c>
      <c r="H1296" t="s">
        <v>1484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t="s">
        <v>25</v>
      </c>
      <c r="M1296">
        <v>0.1</v>
      </c>
    </row>
    <row r="1297" spans="2:13" ht="15" customHeight="1" x14ac:dyDescent="0.25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t="s">
        <v>9</v>
      </c>
      <c r="M1297">
        <v>10</v>
      </c>
    </row>
    <row r="1298" spans="2:13" ht="15" customHeight="1" x14ac:dyDescent="0.25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>
        <f>tblSalaries[[#This Row],[clean Salary (in local currency)]]*VLOOKUP(tblSalaries[[#This Row],[Currency]],tblXrate[],2,FALSE)</f>
        <v>10000</v>
      </c>
      <c r="H1298" t="s">
        <v>360</v>
      </c>
      <c r="I1298" t="s">
        <v>3999</v>
      </c>
      <c r="J1298" t="s">
        <v>8</v>
      </c>
      <c r="K1298" t="str">
        <f>VLOOKUP(tblSalaries[[#This Row],[Where do you work]],tblCountries[[Actual]:[Mapping]],2,FALSE)</f>
        <v>India</v>
      </c>
      <c r="L1298" t="s">
        <v>25</v>
      </c>
      <c r="M1298">
        <v>0.5</v>
      </c>
    </row>
    <row r="1299" spans="2:13" ht="15" customHeight="1" x14ac:dyDescent="0.25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t="s">
        <v>13</v>
      </c>
      <c r="M1299">
        <v>0.6</v>
      </c>
    </row>
    <row r="1300" spans="2:13" ht="15" customHeight="1" x14ac:dyDescent="0.25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t="s">
        <v>9</v>
      </c>
      <c r="M1300">
        <v>1</v>
      </c>
    </row>
    <row r="1301" spans="2:13" ht="15" customHeight="1" x14ac:dyDescent="0.25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>
        <f>tblSalaries[[#This Row],[clean Salary (in local currency)]]*VLOOKUP(tblSalaries[[#This Row],[Currency]],tblXrate[],2,FALSE)</f>
        <v>11753.225013712095</v>
      </c>
      <c r="H1301" t="s">
        <v>1487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t="s">
        <v>13</v>
      </c>
      <c r="M1301">
        <v>7</v>
      </c>
    </row>
    <row r="1302" spans="2:13" ht="15" customHeight="1" x14ac:dyDescent="0.25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>
        <f>tblSalaries[[#This Row],[clean Salary (in local currency)]]*VLOOKUP(tblSalaries[[#This Row],[Currency]],tblXrate[],2,FALSE)</f>
        <v>3632.815004238284</v>
      </c>
      <c r="H1302" t="s">
        <v>1489</v>
      </c>
      <c r="I1302" t="s">
        <v>3999</v>
      </c>
      <c r="J1302" t="s">
        <v>8</v>
      </c>
      <c r="K1302" t="str">
        <f>VLOOKUP(tblSalaries[[#This Row],[Where do you work]],tblCountries[[Actual]:[Mapping]],2,FALSE)</f>
        <v>India</v>
      </c>
      <c r="L1302" t="s">
        <v>13</v>
      </c>
      <c r="M1302">
        <v>2</v>
      </c>
    </row>
    <row r="1303" spans="2:13" ht="15" customHeight="1" x14ac:dyDescent="0.25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t="s">
        <v>13</v>
      </c>
      <c r="M1303">
        <v>16</v>
      </c>
    </row>
    <row r="1304" spans="2:13" ht="15" customHeight="1" x14ac:dyDescent="0.25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t="s">
        <v>18</v>
      </c>
      <c r="M1304">
        <v>4</v>
      </c>
    </row>
    <row r="1305" spans="2:13" ht="15" customHeight="1" x14ac:dyDescent="0.25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t="s">
        <v>9</v>
      </c>
      <c r="M1305">
        <v>12</v>
      </c>
    </row>
    <row r="1306" spans="2:13" ht="15" customHeight="1" x14ac:dyDescent="0.25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>
        <f>tblSalaries[[#This Row],[clean Salary (in local currency)]]*VLOOKUP(tblSalaries[[#This Row],[Currency]],tblXrate[],2,FALSE)</f>
        <v>4897.177089046706</v>
      </c>
      <c r="H1306" t="s">
        <v>1491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t="s">
        <v>13</v>
      </c>
      <c r="M1306">
        <v>4</v>
      </c>
    </row>
    <row r="1307" spans="2:13" ht="15" customHeight="1" x14ac:dyDescent="0.25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1492</v>
      </c>
      <c r="K1307" t="str">
        <f>VLOOKUP(tblSalaries[[#This Row],[Where do you work]],tblCountries[[Actual]:[Mapping]],2,FALSE)</f>
        <v>New Zealand</v>
      </c>
      <c r="L1307" t="s">
        <v>13</v>
      </c>
      <c r="M1307">
        <v>15</v>
      </c>
    </row>
    <row r="1308" spans="2:13" ht="15" customHeight="1" x14ac:dyDescent="0.25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>
        <f>tblSalaries[[#This Row],[clean Salary (in local currency)]]*VLOOKUP(tblSalaries[[#This Row],[Currency]],tblXrate[],2,FALSE)</f>
        <v>24000</v>
      </c>
      <c r="H1308" t="s">
        <v>1493</v>
      </c>
      <c r="I1308" t="s">
        <v>52</v>
      </c>
      <c r="J1308" t="s">
        <v>1494</v>
      </c>
      <c r="K1308" t="str">
        <f>VLOOKUP(tblSalaries[[#This Row],[Where do you work]],tblCountries[[Actual]:[Mapping]],2,FALSE)</f>
        <v>Saudi Arabia</v>
      </c>
      <c r="L1308" t="s">
        <v>9</v>
      </c>
      <c r="M1308">
        <v>5</v>
      </c>
    </row>
    <row r="1309" spans="2:13" ht="15" customHeight="1" x14ac:dyDescent="0.25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>
        <f>tblSalaries[[#This Row],[clean Salary (in local currency)]]*VLOOKUP(tblSalaries[[#This Row],[Currency]],tblXrate[],2,FALSE)</f>
        <v>60000</v>
      </c>
      <c r="H1309" t="s">
        <v>1496</v>
      </c>
      <c r="I1309" t="s">
        <v>52</v>
      </c>
      <c r="J1309" t="s">
        <v>1497</v>
      </c>
      <c r="K1309" t="str">
        <f>VLOOKUP(tblSalaries[[#This Row],[Where do you work]],tblCountries[[Actual]:[Mapping]],2,FALSE)</f>
        <v>CEE</v>
      </c>
      <c r="L1309" t="s">
        <v>13</v>
      </c>
      <c r="M1309">
        <v>20</v>
      </c>
    </row>
    <row r="1310" spans="2:13" ht="15" customHeight="1" x14ac:dyDescent="0.25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>
        <f>tblSalaries[[#This Row],[clean Salary (in local currency)]]*VLOOKUP(tblSalaries[[#This Row],[Currency]],tblXrate[],2,FALSE)</f>
        <v>5342.3750062327708</v>
      </c>
      <c r="H1310" t="s">
        <v>1498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t="s">
        <v>13</v>
      </c>
      <c r="M1310">
        <v>3</v>
      </c>
    </row>
    <row r="1311" spans="2:13" ht="15" customHeight="1" x14ac:dyDescent="0.25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>
        <f>tblSalaries[[#This Row],[clean Salary (in local currency)]]*VLOOKUP(tblSalaries[[#This Row],[Currency]],tblXrate[],2,FALSE)</f>
        <v>8903.9583437212841</v>
      </c>
      <c r="H1311" t="s">
        <v>1499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t="s">
        <v>18</v>
      </c>
      <c r="M1311">
        <v>5</v>
      </c>
    </row>
    <row r="1312" spans="2:13" ht="15" customHeight="1" x14ac:dyDescent="0.25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>
        <f>tblSalaries[[#This Row],[clean Salary (in local currency)]]*VLOOKUP(tblSalaries[[#This Row],[Currency]],tblXrate[],2,FALSE)</f>
        <v>40980.635073749385</v>
      </c>
      <c r="H1312" t="s">
        <v>1500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t="s">
        <v>9</v>
      </c>
      <c r="M1312">
        <v>2</v>
      </c>
    </row>
    <row r="1313" spans="2:13" ht="15" customHeight="1" x14ac:dyDescent="0.25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>
        <f>tblSalaries[[#This Row],[clean Salary (in local currency)]]*VLOOKUP(tblSalaries[[#This Row],[Currency]],tblXrate[],2,FALSE)</f>
        <v>10684.750012465542</v>
      </c>
      <c r="H1313" t="s">
        <v>1022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t="s">
        <v>25</v>
      </c>
      <c r="M1313">
        <v>7</v>
      </c>
    </row>
    <row r="1314" spans="2:13" ht="15" customHeight="1" x14ac:dyDescent="0.25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t="s">
        <v>18</v>
      </c>
      <c r="M1314">
        <v>21</v>
      </c>
    </row>
    <row r="1315" spans="2:13" ht="15" customHeight="1" x14ac:dyDescent="0.25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>
        <f>tblSalaries[[#This Row],[clean Salary (in local currency)]]*VLOOKUP(tblSalaries[[#This Row],[Currency]],tblXrate[],2,FALSE)</f>
        <v>18000</v>
      </c>
      <c r="H1315" t="s">
        <v>1502</v>
      </c>
      <c r="I1315" t="s">
        <v>52</v>
      </c>
      <c r="J1315" t="s">
        <v>1503</v>
      </c>
      <c r="K1315" t="str">
        <f>VLOOKUP(tblSalaries[[#This Row],[Where do you work]],tblCountries[[Actual]:[Mapping]],2,FALSE)</f>
        <v>Ghana</v>
      </c>
      <c r="L1315" t="s">
        <v>9</v>
      </c>
      <c r="M1315">
        <v>12</v>
      </c>
    </row>
    <row r="1316" spans="2:13" ht="15" customHeight="1" x14ac:dyDescent="0.25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>
        <f>tblSalaries[[#This Row],[clean Salary (in local currency)]]*VLOOKUP(tblSalaries[[#This Row],[Currency]],tblXrate[],2,FALSE)</f>
        <v>41000</v>
      </c>
      <c r="H1316" t="s">
        <v>1505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t="s">
        <v>18</v>
      </c>
      <c r="M1316">
        <v>4</v>
      </c>
    </row>
    <row r="1317" spans="2:13" ht="15" customHeight="1" x14ac:dyDescent="0.25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>
        <f>tblSalaries[[#This Row],[clean Salary (in local currency)]]*VLOOKUP(tblSalaries[[#This Row],[Currency]],tblXrate[],2,FALSE)</f>
        <v>28492.66669990811</v>
      </c>
      <c r="H1317" t="s">
        <v>1507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t="s">
        <v>18</v>
      </c>
      <c r="M1317">
        <v>4</v>
      </c>
    </row>
    <row r="1318" spans="2:13" ht="15" customHeight="1" x14ac:dyDescent="0.25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t="s">
        <v>9</v>
      </c>
      <c r="M1318">
        <v>4.5</v>
      </c>
    </row>
    <row r="1319" spans="2:13" ht="15" customHeight="1" x14ac:dyDescent="0.25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>
        <f>tblSalaries[[#This Row],[clean Salary (in local currency)]]*VLOOKUP(tblSalaries[[#This Row],[Currency]],tblXrate[],2,FALSE)</f>
        <v>6600</v>
      </c>
      <c r="H1319" t="s">
        <v>1508</v>
      </c>
      <c r="I1319" t="s">
        <v>3999</v>
      </c>
      <c r="J1319" t="s">
        <v>8</v>
      </c>
      <c r="K1319" t="str">
        <f>VLOOKUP(tblSalaries[[#This Row],[Where do you work]],tblCountries[[Actual]:[Mapping]],2,FALSE)</f>
        <v>India</v>
      </c>
      <c r="L1319" t="s">
        <v>18</v>
      </c>
      <c r="M1319">
        <v>6.4</v>
      </c>
    </row>
    <row r="1320" spans="2:13" ht="15" customHeight="1" x14ac:dyDescent="0.25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t="s">
        <v>9</v>
      </c>
      <c r="M1320">
        <v>15</v>
      </c>
    </row>
    <row r="1321" spans="2:13" ht="15" customHeight="1" x14ac:dyDescent="0.25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t="s">
        <v>13</v>
      </c>
      <c r="M1321">
        <v>6</v>
      </c>
    </row>
    <row r="1322" spans="2:13" ht="15" customHeight="1" x14ac:dyDescent="0.25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>
        <f>tblSalaries[[#This Row],[clean Salary (in local currency)]]*VLOOKUP(tblSalaries[[#This Row],[Currency]],tblXrate[],2,FALSE)</f>
        <v>5300</v>
      </c>
      <c r="H1322" t="s">
        <v>1511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t="s">
        <v>9</v>
      </c>
      <c r="M1322">
        <v>5</v>
      </c>
    </row>
    <row r="1323" spans="2:13" ht="15" customHeight="1" x14ac:dyDescent="0.25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t="s">
        <v>9</v>
      </c>
      <c r="M1323">
        <v>15</v>
      </c>
    </row>
    <row r="1324" spans="2:13" ht="15" customHeight="1" x14ac:dyDescent="0.25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>
        <f>tblSalaries[[#This Row],[clean Salary (in local currency)]]*VLOOKUP(tblSalaries[[#This Row],[Currency]],tblXrate[],2,FALSE)</f>
        <v>80000</v>
      </c>
      <c r="H1324" t="s">
        <v>1252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t="s">
        <v>25</v>
      </c>
      <c r="M1324">
        <v>14</v>
      </c>
    </row>
    <row r="1325" spans="2:13" ht="15" customHeight="1" x14ac:dyDescent="0.25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>
        <f>tblSalaries[[#This Row],[clean Salary (in local currency)]]*VLOOKUP(tblSalaries[[#This Row],[Currency]],tblXrate[],2,FALSE)</f>
        <v>11518.711713336908</v>
      </c>
      <c r="H1325" t="s">
        <v>1513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t="s">
        <v>18</v>
      </c>
      <c r="M1325">
        <v>3</v>
      </c>
    </row>
    <row r="1326" spans="2:13" ht="15" customHeight="1" x14ac:dyDescent="0.25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>
        <f>tblSalaries[[#This Row],[clean Salary (in local currency)]]*VLOOKUP(tblSalaries[[#This Row],[Currency]],tblXrate[],2,FALSE)</f>
        <v>152986.44846039536</v>
      </c>
      <c r="H1326" t="s">
        <v>1515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t="s">
        <v>25</v>
      </c>
      <c r="M1326">
        <v>5.5</v>
      </c>
    </row>
    <row r="1327" spans="2:13" ht="15" customHeight="1" x14ac:dyDescent="0.25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>
        <f>tblSalaries[[#This Row],[clean Salary (in local currency)]]*VLOOKUP(tblSalaries[[#This Row],[Currency]],tblXrate[],2,FALSE)</f>
        <v>125000</v>
      </c>
      <c r="H1327" t="s">
        <v>1516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t="s">
        <v>9</v>
      </c>
      <c r="M1327">
        <v>2</v>
      </c>
    </row>
    <row r="1328" spans="2:13" ht="15" customHeight="1" x14ac:dyDescent="0.25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>
        <f>tblSalaries[[#This Row],[clean Salary (in local currency)]]*VLOOKUP(tblSalaries[[#This Row],[Currency]],tblXrate[],2,FALSE)</f>
        <v>101990.96564026357</v>
      </c>
      <c r="H1328" t="s">
        <v>1517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t="s">
        <v>25</v>
      </c>
      <c r="M1328">
        <v>30</v>
      </c>
    </row>
    <row r="1329" spans="2:13" ht="15" customHeight="1" x14ac:dyDescent="0.25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>
        <f>tblSalaries[[#This Row],[clean Salary (in local currency)]]*VLOOKUP(tblSalaries[[#This Row],[Currency]],tblXrate[],2,FALSE)</f>
        <v>105000</v>
      </c>
      <c r="H1329" t="s">
        <v>1518</v>
      </c>
      <c r="I1329" t="s">
        <v>4001</v>
      </c>
      <c r="J1329" t="s">
        <v>15</v>
      </c>
      <c r="K1329" t="str">
        <f>VLOOKUP(tblSalaries[[#This Row],[Where do you work]],tblCountries[[Actual]:[Mapping]],2,FALSE)</f>
        <v>USA</v>
      </c>
      <c r="L1329" t="s">
        <v>25</v>
      </c>
      <c r="M1329">
        <v>15</v>
      </c>
    </row>
    <row r="1330" spans="2:13" ht="15" customHeight="1" x14ac:dyDescent="0.25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>
        <f>tblSalaries[[#This Row],[clean Salary (in local currency)]]*VLOOKUP(tblSalaries[[#This Row],[Currency]],tblXrate[],2,FALSE)</f>
        <v>50815.977559664309</v>
      </c>
      <c r="H1330" t="s">
        <v>1264</v>
      </c>
      <c r="I1330" t="s">
        <v>52</v>
      </c>
      <c r="J1330" t="s">
        <v>1519</v>
      </c>
      <c r="K1330" t="str">
        <f>VLOOKUP(tblSalaries[[#This Row],[Where do you work]],tblCountries[[Actual]:[Mapping]],2,FALSE)</f>
        <v>Austria</v>
      </c>
      <c r="L1330" t="s">
        <v>9</v>
      </c>
      <c r="M1330">
        <v>20</v>
      </c>
    </row>
    <row r="1331" spans="2:13" ht="15" customHeight="1" x14ac:dyDescent="0.25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t="s">
        <v>9</v>
      </c>
      <c r="M1331">
        <v>7</v>
      </c>
    </row>
    <row r="1332" spans="2:13" ht="15" customHeight="1" x14ac:dyDescent="0.25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>
        <f>tblSalaries[[#This Row],[clean Salary (in local currency)]]*VLOOKUP(tblSalaries[[#This Row],[Currency]],tblXrate[],2,FALSE)</f>
        <v>4451.9791718606421</v>
      </c>
      <c r="H1332" t="s">
        <v>1521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t="s">
        <v>13</v>
      </c>
      <c r="M1332">
        <v>8</v>
      </c>
    </row>
    <row r="1333" spans="2:13" ht="15" customHeight="1" x14ac:dyDescent="0.25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>
        <f>tblSalaries[[#This Row],[clean Salary (in local currency)]]*VLOOKUP(tblSalaries[[#This Row],[Currency]],tblXrate[],2,FALSE)</f>
        <v>110000</v>
      </c>
      <c r="H1333" t="s">
        <v>1522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t="s">
        <v>25</v>
      </c>
      <c r="M1333">
        <v>10</v>
      </c>
    </row>
    <row r="1334" spans="2:13" ht="15" customHeight="1" x14ac:dyDescent="0.25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>
        <f>tblSalaries[[#This Row],[clean Salary (in local currency)]]*VLOOKUP(tblSalaries[[#This Row],[Currency]],tblXrate[],2,FALSE)</f>
        <v>42556.81334581667</v>
      </c>
      <c r="H1334" t="s">
        <v>1524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t="s">
        <v>9</v>
      </c>
      <c r="M1334">
        <v>1</v>
      </c>
    </row>
    <row r="1335" spans="2:13" ht="15" customHeight="1" x14ac:dyDescent="0.25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>
        <f>tblSalaries[[#This Row],[clean Salary (in local currency)]]*VLOOKUP(tblSalaries[[#This Row],[Currency]],tblXrate[],2,FALSE)</f>
        <v>8013.5625093491553</v>
      </c>
      <c r="H1335" t="s">
        <v>1526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t="s">
        <v>25</v>
      </c>
      <c r="M1335">
        <v>7</v>
      </c>
    </row>
    <row r="1336" spans="2:13" ht="15" customHeight="1" x14ac:dyDescent="0.25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t="s">
        <v>9</v>
      </c>
      <c r="M1336">
        <v>25</v>
      </c>
    </row>
    <row r="1337" spans="2:13" ht="15" customHeight="1" x14ac:dyDescent="0.25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>
        <f>tblSalaries[[#This Row],[clean Salary (in local currency)]]*VLOOKUP(tblSalaries[[#This Row],[Currency]],tblXrate[],2,FALSE)</f>
        <v>60000</v>
      </c>
      <c r="H1337" t="s">
        <v>1527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t="s">
        <v>13</v>
      </c>
      <c r="M1337">
        <v>12</v>
      </c>
    </row>
    <row r="1338" spans="2:13" ht="15" customHeight="1" x14ac:dyDescent="0.25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t="s">
        <v>25</v>
      </c>
      <c r="M1338">
        <v>5.6</v>
      </c>
    </row>
    <row r="1339" spans="2:13" ht="15" customHeight="1" x14ac:dyDescent="0.25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>
        <f>tblSalaries[[#This Row],[clean Salary (in local currency)]]*VLOOKUP(tblSalaries[[#This Row],[Currency]],tblXrate[],2,FALSE)</f>
        <v>57167.974754622352</v>
      </c>
      <c r="H1339" t="s">
        <v>1529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t="s">
        <v>9</v>
      </c>
      <c r="M1339">
        <v>12</v>
      </c>
    </row>
    <row r="1340" spans="2:13" ht="15" customHeight="1" x14ac:dyDescent="0.25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>
        <f>tblSalaries[[#This Row],[clean Salary (in local currency)]]*VLOOKUP(tblSalaries[[#This Row],[Currency]],tblXrate[],2,FALSE)</f>
        <v>50694.322109187968</v>
      </c>
      <c r="H1340" t="s">
        <v>1532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t="s">
        <v>9</v>
      </c>
      <c r="M1340">
        <v>8</v>
      </c>
    </row>
    <row r="1341" spans="2:13" ht="15" customHeight="1" x14ac:dyDescent="0.25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>
        <f>tblSalaries[[#This Row],[clean Salary (in local currency)]]*VLOOKUP(tblSalaries[[#This Row],[Currency]],tblXrate[],2,FALSE)</f>
        <v>57500</v>
      </c>
      <c r="H1341" t="s">
        <v>1533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t="s">
        <v>9</v>
      </c>
      <c r="M1341">
        <v>30</v>
      </c>
    </row>
    <row r="1342" spans="2:13" ht="15" customHeight="1" x14ac:dyDescent="0.25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t="s">
        <v>9</v>
      </c>
      <c r="M1342">
        <v>15</v>
      </c>
    </row>
    <row r="1343" spans="2:13" ht="15" customHeight="1" x14ac:dyDescent="0.25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>
        <f>tblSalaries[[#This Row],[clean Salary (in local currency)]]*VLOOKUP(tblSalaries[[#This Row],[Currency]],tblXrate[],2,FALSE)</f>
        <v>80000</v>
      </c>
      <c r="H1343" t="s">
        <v>1535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t="s">
        <v>9</v>
      </c>
      <c r="M1343">
        <v>10</v>
      </c>
    </row>
    <row r="1344" spans="2:13" ht="15" customHeight="1" x14ac:dyDescent="0.25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t="s">
        <v>18</v>
      </c>
      <c r="M1344">
        <v>15</v>
      </c>
    </row>
    <row r="1345" spans="2:13" ht="15" customHeight="1" x14ac:dyDescent="0.25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>
        <f>tblSalaries[[#This Row],[clean Salary (in local currency)]]*VLOOKUP(tblSalaries[[#This Row],[Currency]],tblXrate[],2,FALSE)</f>
        <v>33000</v>
      </c>
      <c r="H1345" t="s">
        <v>1536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t="s">
        <v>9</v>
      </c>
      <c r="M1345">
        <v>3</v>
      </c>
    </row>
    <row r="1346" spans="2:13" ht="15" customHeight="1" x14ac:dyDescent="0.25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t="s">
        <v>9</v>
      </c>
      <c r="M1346">
        <v>1</v>
      </c>
    </row>
    <row r="1347" spans="2:13" ht="15" customHeight="1" x14ac:dyDescent="0.25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t="s">
        <v>18</v>
      </c>
      <c r="M1347">
        <v>20</v>
      </c>
    </row>
    <row r="1348" spans="2:13" ht="15" customHeight="1" x14ac:dyDescent="0.25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t="s">
        <v>18</v>
      </c>
      <c r="M1348">
        <v>7</v>
      </c>
    </row>
    <row r="1349" spans="2:13" ht="15" customHeight="1" x14ac:dyDescent="0.25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>
        <f>tblSalaries[[#This Row],[clean Salary (in local currency)]]*VLOOKUP(tblSalaries[[#This Row],[Currency]],tblXrate[],2,FALSE)</f>
        <v>24000</v>
      </c>
      <c r="H1349" t="s">
        <v>1539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t="s">
        <v>25</v>
      </c>
      <c r="M1349">
        <v>33</v>
      </c>
    </row>
    <row r="1350" spans="2:13" ht="15" customHeight="1" x14ac:dyDescent="0.25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>
        <f>tblSalaries[[#This Row],[clean Salary (in local currency)]]*VLOOKUP(tblSalaries[[#This Row],[Currency]],tblXrate[],2,FALSE)</f>
        <v>50000</v>
      </c>
      <c r="H1350" t="s">
        <v>1540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t="s">
        <v>9</v>
      </c>
      <c r="M1350">
        <v>0.5</v>
      </c>
    </row>
    <row r="1351" spans="2:13" ht="15" customHeight="1" x14ac:dyDescent="0.25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t="s">
        <v>9</v>
      </c>
      <c r="M1351">
        <v>22</v>
      </c>
    </row>
    <row r="1352" spans="2:13" ht="15" customHeight="1" x14ac:dyDescent="0.25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>
        <f>tblSalaries[[#This Row],[clean Salary (in local currency)]]*VLOOKUP(tblSalaries[[#This Row],[Currency]],tblXrate[],2,FALSE)</f>
        <v>36000</v>
      </c>
      <c r="H1352" t="s">
        <v>1144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t="s">
        <v>13</v>
      </c>
      <c r="M1352">
        <v>8</v>
      </c>
    </row>
    <row r="1353" spans="2:13" ht="15" customHeight="1" x14ac:dyDescent="0.25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t="s">
        <v>9</v>
      </c>
      <c r="M1353">
        <v>17</v>
      </c>
    </row>
    <row r="1354" spans="2:13" ht="15" customHeight="1" x14ac:dyDescent="0.25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>
        <f>tblSalaries[[#This Row],[clean Salary (in local currency)]]*VLOOKUP(tblSalaries[[#This Row],[Currency]],tblXrate[],2,FALSE)</f>
        <v>100000</v>
      </c>
      <c r="H1354" t="s">
        <v>1541</v>
      </c>
      <c r="I1354" t="s">
        <v>4001</v>
      </c>
      <c r="J1354" t="s">
        <v>447</v>
      </c>
      <c r="K1354" t="str">
        <f>VLOOKUP(tblSalaries[[#This Row],[Where do you work]],tblCountries[[Actual]:[Mapping]],2,FALSE)</f>
        <v>Sweden</v>
      </c>
      <c r="L1354" t="s">
        <v>18</v>
      </c>
      <c r="M1354">
        <v>20</v>
      </c>
    </row>
    <row r="1355" spans="2:13" ht="15" customHeight="1" x14ac:dyDescent="0.25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>
        <f>tblSalaries[[#This Row],[clean Salary (in local currency)]]*VLOOKUP(tblSalaries[[#This Row],[Currency]],tblXrate[],2,FALSE)</f>
        <v>83000</v>
      </c>
      <c r="H1355" t="s">
        <v>1543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t="s">
        <v>9</v>
      </c>
      <c r="M1355">
        <v>12</v>
      </c>
    </row>
    <row r="1356" spans="2:13" ht="15" customHeight="1" x14ac:dyDescent="0.25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>
        <f>tblSalaries[[#This Row],[clean Salary (in local currency)]]*VLOOKUP(tblSalaries[[#This Row],[Currency]],tblXrate[],2,FALSE)</f>
        <v>85000</v>
      </c>
      <c r="H1356" t="s">
        <v>1544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t="s">
        <v>18</v>
      </c>
      <c r="M1356">
        <v>25</v>
      </c>
    </row>
    <row r="1357" spans="2:13" ht="15" customHeight="1" x14ac:dyDescent="0.25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t="s">
        <v>18</v>
      </c>
      <c r="M1357">
        <v>5</v>
      </c>
    </row>
    <row r="1358" spans="2:13" ht="15" customHeight="1" x14ac:dyDescent="0.25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>
        <f>tblSalaries[[#This Row],[clean Salary (in local currency)]]*VLOOKUP(tblSalaries[[#This Row],[Currency]],tblXrate[],2,FALSE)</f>
        <v>69960</v>
      </c>
      <c r="H1358" t="s">
        <v>1545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t="s">
        <v>18</v>
      </c>
      <c r="M1358">
        <v>22</v>
      </c>
    </row>
    <row r="1359" spans="2:13" ht="15" customHeight="1" x14ac:dyDescent="0.25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>
        <f>tblSalaries[[#This Row],[clean Salary (in local currency)]]*VLOOKUP(tblSalaries[[#This Row],[Currency]],tblXrate[],2,FALSE)</f>
        <v>97000</v>
      </c>
      <c r="H1359" t="s">
        <v>1547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t="s">
        <v>9</v>
      </c>
      <c r="M1359">
        <v>14</v>
      </c>
    </row>
    <row r="1360" spans="2:13" ht="15" customHeight="1" x14ac:dyDescent="0.25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t="s">
        <v>9</v>
      </c>
      <c r="M1360">
        <v>7</v>
      </c>
    </row>
    <row r="1361" spans="2:13" ht="15" customHeight="1" x14ac:dyDescent="0.25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>
        <f>tblSalaries[[#This Row],[clean Salary (in local currency)]]*VLOOKUP(tblSalaries[[#This Row],[Currency]],tblXrate[],2,FALSE)</f>
        <v>39000</v>
      </c>
      <c r="H1361" t="s">
        <v>1549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t="s">
        <v>13</v>
      </c>
      <c r="M1361">
        <v>6</v>
      </c>
    </row>
    <row r="1362" spans="2:13" ht="15" customHeight="1" x14ac:dyDescent="0.25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t="s">
        <v>25</v>
      </c>
      <c r="M1362">
        <v>15</v>
      </c>
    </row>
    <row r="1363" spans="2:13" ht="15" customHeight="1" x14ac:dyDescent="0.25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>
        <f>tblSalaries[[#This Row],[clean Salary (in local currency)]]*VLOOKUP(tblSalaries[[#This Row],[Currency]],tblXrate[],2,FALSE)</f>
        <v>62000</v>
      </c>
      <c r="H1363" t="s">
        <v>1551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t="s">
        <v>13</v>
      </c>
      <c r="M1363">
        <v>25</v>
      </c>
    </row>
    <row r="1364" spans="2:13" ht="15" customHeight="1" x14ac:dyDescent="0.25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>
        <f>tblSalaries[[#This Row],[clean Salary (in local currency)]]*VLOOKUP(tblSalaries[[#This Row],[Currency]],tblXrate[],2,FALSE)</f>
        <v>44000</v>
      </c>
      <c r="H1364" t="s">
        <v>1552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t="s">
        <v>9</v>
      </c>
      <c r="M1364">
        <v>15</v>
      </c>
    </row>
    <row r="1365" spans="2:13" ht="15" customHeight="1" x14ac:dyDescent="0.25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>
        <f>tblSalaries[[#This Row],[clean Salary (in local currency)]]*VLOOKUP(tblSalaries[[#This Row],[Currency]],tblXrate[],2,FALSE)</f>
        <v>150000</v>
      </c>
      <c r="H1365" t="s">
        <v>1553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t="s">
        <v>18</v>
      </c>
      <c r="M1365">
        <v>30</v>
      </c>
    </row>
    <row r="1366" spans="2:13" ht="15" customHeight="1" x14ac:dyDescent="0.25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>
        <f>tblSalaries[[#This Row],[clean Salary (in local currency)]]*VLOOKUP(tblSalaries[[#This Row],[Currency]],tblXrate[],2,FALSE)</f>
        <v>228671.89901848941</v>
      </c>
      <c r="H1366" t="s">
        <v>1554</v>
      </c>
      <c r="I1366" t="s">
        <v>488</v>
      </c>
      <c r="J1366" t="s">
        <v>983</v>
      </c>
      <c r="K1366" t="str">
        <f>VLOOKUP(tblSalaries[[#This Row],[Where do you work]],tblCountries[[Actual]:[Mapping]],2,FALSE)</f>
        <v>Europe</v>
      </c>
      <c r="L1366" t="s">
        <v>9</v>
      </c>
      <c r="M1366">
        <v>15</v>
      </c>
    </row>
    <row r="1367" spans="2:13" ht="15" customHeight="1" x14ac:dyDescent="0.25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>
        <f>tblSalaries[[#This Row],[clean Salary (in local currency)]]*VLOOKUP(tblSalaries[[#This Row],[Currency]],tblXrate[],2,FALSE)</f>
        <v>73500</v>
      </c>
      <c r="H1367" t="s">
        <v>1555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t="s">
        <v>13</v>
      </c>
      <c r="M1367">
        <v>6</v>
      </c>
    </row>
    <row r="1368" spans="2:13" ht="15" customHeight="1" x14ac:dyDescent="0.25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t="s">
        <v>9</v>
      </c>
      <c r="M1368">
        <v>7</v>
      </c>
    </row>
    <row r="1369" spans="2:13" ht="15" customHeight="1" x14ac:dyDescent="0.25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>
        <f>tblSalaries[[#This Row],[clean Salary (in local currency)]]*VLOOKUP(tblSalaries[[#This Row],[Currency]],tblXrate[],2,FALSE)</f>
        <v>60800</v>
      </c>
      <c r="H1369" t="s">
        <v>1556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t="s">
        <v>13</v>
      </c>
      <c r="M1369">
        <v>10</v>
      </c>
    </row>
    <row r="1370" spans="2:13" ht="15" customHeight="1" x14ac:dyDescent="0.25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>
        <f>tblSalaries[[#This Row],[clean Salary (in local currency)]]*VLOOKUP(tblSalaries[[#This Row],[Currency]],tblXrate[],2,FALSE)</f>
        <v>136000</v>
      </c>
      <c r="H1370" t="s">
        <v>1557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t="s">
        <v>9</v>
      </c>
      <c r="M1370">
        <v>10</v>
      </c>
    </row>
    <row r="1371" spans="2:13" ht="15" customHeight="1" x14ac:dyDescent="0.25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>
        <f>tblSalaries[[#This Row],[clean Salary (in local currency)]]*VLOOKUP(tblSalaries[[#This Row],[Currency]],tblXrate[],2,FALSE)</f>
        <v>20000</v>
      </c>
      <c r="H1371" t="s">
        <v>1558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t="s">
        <v>9</v>
      </c>
      <c r="M1371">
        <v>6</v>
      </c>
    </row>
    <row r="1372" spans="2:13" ht="15" customHeight="1" x14ac:dyDescent="0.25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>
        <f>tblSalaries[[#This Row],[clean Salary (in local currency)]]*VLOOKUP(tblSalaries[[#This Row],[Currency]],tblXrate[],2,FALSE)</f>
        <v>95000</v>
      </c>
      <c r="H1372" t="s">
        <v>1559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t="s">
        <v>9</v>
      </c>
      <c r="M1372">
        <v>14</v>
      </c>
    </row>
    <row r="1373" spans="2:13" ht="15" customHeight="1" x14ac:dyDescent="0.25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t="s">
        <v>25</v>
      </c>
      <c r="M1373">
        <v>25</v>
      </c>
    </row>
    <row r="1374" spans="2:13" ht="15" customHeight="1" x14ac:dyDescent="0.25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>
        <f>tblSalaries[[#This Row],[clean Salary (in local currency)]]*VLOOKUP(tblSalaries[[#This Row],[Currency]],tblXrate[],2,FALSE)</f>
        <v>65000</v>
      </c>
      <c r="H1374" t="s">
        <v>1560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t="s">
        <v>18</v>
      </c>
      <c r="M1374">
        <v>10</v>
      </c>
    </row>
    <row r="1375" spans="2:13" ht="15" customHeight="1" x14ac:dyDescent="0.25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>
        <f>tblSalaries[[#This Row],[clean Salary (in local currency)]]*VLOOKUP(tblSalaries[[#This Row],[Currency]],tblXrate[],2,FALSE)</f>
        <v>80000</v>
      </c>
      <c r="H1375" t="s">
        <v>1561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t="s">
        <v>18</v>
      </c>
      <c r="M1375">
        <v>8</v>
      </c>
    </row>
    <row r="1376" spans="2:13" ht="15" customHeight="1" x14ac:dyDescent="0.25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>
        <f>tblSalaries[[#This Row],[clean Salary (in local currency)]]*VLOOKUP(tblSalaries[[#This Row],[Currency]],tblXrate[],2,FALSE)</f>
        <v>37000</v>
      </c>
      <c r="H1376" t="s">
        <v>1563</v>
      </c>
      <c r="I1376" t="s">
        <v>3999</v>
      </c>
      <c r="J1376" t="s">
        <v>15</v>
      </c>
      <c r="K1376" t="str">
        <f>VLOOKUP(tblSalaries[[#This Row],[Where do you work]],tblCountries[[Actual]:[Mapping]],2,FALSE)</f>
        <v>USA</v>
      </c>
      <c r="L1376" t="s">
        <v>18</v>
      </c>
      <c r="M1376">
        <v>30</v>
      </c>
    </row>
    <row r="1377" spans="2:13" ht="15" customHeight="1" x14ac:dyDescent="0.25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>
        <f>tblSalaries[[#This Row],[clean Salary (in local currency)]]*VLOOKUP(tblSalaries[[#This Row],[Currency]],tblXrate[],2,FALSE)</f>
        <v>40000</v>
      </c>
      <c r="H1377" t="s">
        <v>1564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t="s">
        <v>25</v>
      </c>
      <c r="M1377">
        <v>8</v>
      </c>
    </row>
    <row r="1378" spans="2:13" ht="15" customHeight="1" x14ac:dyDescent="0.25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t="s">
        <v>9</v>
      </c>
      <c r="M1378">
        <v>10</v>
      </c>
    </row>
    <row r="1379" spans="2:13" ht="15" customHeight="1" x14ac:dyDescent="0.25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t="s">
        <v>13</v>
      </c>
      <c r="M1379">
        <v>14</v>
      </c>
    </row>
    <row r="1380" spans="2:13" ht="15" customHeight="1" x14ac:dyDescent="0.25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>
        <f>tblSalaries[[#This Row],[clean Salary (in local currency)]]*VLOOKUP(tblSalaries[[#This Row],[Currency]],tblXrate[],2,FALSE)</f>
        <v>55000</v>
      </c>
      <c r="H1380" t="s">
        <v>1565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t="s">
        <v>13</v>
      </c>
      <c r="M1380">
        <v>1</v>
      </c>
    </row>
    <row r="1381" spans="2:13" ht="15" customHeight="1" x14ac:dyDescent="0.25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>
        <f>tblSalaries[[#This Row],[clean Salary (in local currency)]]*VLOOKUP(tblSalaries[[#This Row],[Currency]],tblXrate[],2,FALSE)</f>
        <v>40000</v>
      </c>
      <c r="H1381" t="s">
        <v>1566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t="s">
        <v>9</v>
      </c>
      <c r="M1381">
        <v>1</v>
      </c>
    </row>
    <row r="1382" spans="2:13" ht="15" customHeight="1" x14ac:dyDescent="0.25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t="s">
        <v>9</v>
      </c>
      <c r="M1382">
        <v>15</v>
      </c>
    </row>
    <row r="1383" spans="2:13" ht="15" customHeight="1" x14ac:dyDescent="0.25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>
        <f>tblSalaries[[#This Row],[clean Salary (in local currency)]]*VLOOKUP(tblSalaries[[#This Row],[Currency]],tblXrate[],2,FALSE)</f>
        <v>45734.379803697877</v>
      </c>
      <c r="H1383" t="s">
        <v>1568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t="s">
        <v>18</v>
      </c>
      <c r="M1383">
        <v>4</v>
      </c>
    </row>
    <row r="1384" spans="2:13" ht="15" customHeight="1" x14ac:dyDescent="0.25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t="s">
        <v>18</v>
      </c>
      <c r="M1384">
        <v>30</v>
      </c>
    </row>
    <row r="1385" spans="2:13" ht="15" customHeight="1" x14ac:dyDescent="0.25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>
        <f>tblSalaries[[#This Row],[clean Salary (in local currency)]]*VLOOKUP(tblSalaries[[#This Row],[Currency]],tblXrate[],2,FALSE)</f>
        <v>88000</v>
      </c>
      <c r="H1385" t="s">
        <v>1569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t="s">
        <v>9</v>
      </c>
      <c r="M1385">
        <v>21</v>
      </c>
    </row>
    <row r="1386" spans="2:13" ht="15" customHeight="1" x14ac:dyDescent="0.25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>
        <f>tblSalaries[[#This Row],[clean Salary (in local currency)]]*VLOOKUP(tblSalaries[[#This Row],[Currency]],tblXrate[],2,FALSE)</f>
        <v>64500</v>
      </c>
      <c r="H1386" t="s">
        <v>1570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t="s">
        <v>9</v>
      </c>
      <c r="M1386">
        <v>13</v>
      </c>
    </row>
    <row r="1387" spans="2:13" ht="15" customHeight="1" x14ac:dyDescent="0.25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>
        <f>tblSalaries[[#This Row],[clean Salary (in local currency)]]*VLOOKUP(tblSalaries[[#This Row],[Currency]],tblXrate[],2,FALSE)</f>
        <v>57600</v>
      </c>
      <c r="H1387" t="s">
        <v>1572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t="s">
        <v>9</v>
      </c>
      <c r="M1387">
        <v>20</v>
      </c>
    </row>
    <row r="1388" spans="2:13" ht="15" customHeight="1" x14ac:dyDescent="0.25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>
        <f>tblSalaries[[#This Row],[clean Salary (in local currency)]]*VLOOKUP(tblSalaries[[#This Row],[Currency]],tblXrate[],2,FALSE)</f>
        <v>50000</v>
      </c>
      <c r="H1388" t="s">
        <v>1573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t="s">
        <v>9</v>
      </c>
      <c r="M1388">
        <v>15</v>
      </c>
    </row>
    <row r="1389" spans="2:13" ht="15" customHeight="1" x14ac:dyDescent="0.25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t="s">
        <v>18</v>
      </c>
      <c r="M1389">
        <v>10</v>
      </c>
    </row>
    <row r="1390" spans="2:13" ht="15" customHeight="1" x14ac:dyDescent="0.25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>
        <f>tblSalaries[[#This Row],[clean Salary (in local currency)]]*VLOOKUP(tblSalaries[[#This Row],[Currency]],tblXrate[],2,FALSE)</f>
        <v>107000</v>
      </c>
      <c r="H1390" t="s">
        <v>1574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t="s">
        <v>13</v>
      </c>
      <c r="M1390">
        <v>29</v>
      </c>
    </row>
    <row r="1391" spans="2:13" ht="15" customHeight="1" x14ac:dyDescent="0.25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t="s">
        <v>18</v>
      </c>
      <c r="M1391">
        <v>6</v>
      </c>
    </row>
    <row r="1392" spans="2:13" ht="15" customHeight="1" x14ac:dyDescent="0.25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>
        <f>tblSalaries[[#This Row],[clean Salary (in local currency)]]*VLOOKUP(tblSalaries[[#This Row],[Currency]],tblXrate[],2,FALSE)</f>
        <v>81000</v>
      </c>
      <c r="H1392" t="s">
        <v>1575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t="s">
        <v>25</v>
      </c>
      <c r="M1392">
        <v>12</v>
      </c>
    </row>
    <row r="1393" spans="2:13" ht="15" customHeight="1" x14ac:dyDescent="0.25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>
        <f>tblSalaries[[#This Row],[clean Salary (in local currency)]]*VLOOKUP(tblSalaries[[#This Row],[Currency]],tblXrate[],2,FALSE)</f>
        <v>45000</v>
      </c>
      <c r="H1393" t="s">
        <v>1576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t="s">
        <v>9</v>
      </c>
      <c r="M1393">
        <v>20</v>
      </c>
    </row>
    <row r="1394" spans="2:13" ht="15" customHeight="1" x14ac:dyDescent="0.25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>
        <f>tblSalaries[[#This Row],[clean Salary (in local currency)]]*VLOOKUP(tblSalaries[[#This Row],[Currency]],tblXrate[],2,FALSE)</f>
        <v>49000</v>
      </c>
      <c r="H1394" t="s">
        <v>1577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t="s">
        <v>9</v>
      </c>
      <c r="M1394">
        <v>5</v>
      </c>
    </row>
    <row r="1395" spans="2:13" ht="15" customHeight="1" x14ac:dyDescent="0.25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>
        <f>tblSalaries[[#This Row],[clean Salary (in local currency)]]*VLOOKUP(tblSalaries[[#This Row],[Currency]],tblXrate[],2,FALSE)</f>
        <v>13355.937515581925</v>
      </c>
      <c r="H1395" t="s">
        <v>1579</v>
      </c>
      <c r="I1395" t="s">
        <v>4001</v>
      </c>
      <c r="J1395" t="s">
        <v>8</v>
      </c>
      <c r="K1395" t="str">
        <f>VLOOKUP(tblSalaries[[#This Row],[Where do you work]],tblCountries[[Actual]:[Mapping]],2,FALSE)</f>
        <v>India</v>
      </c>
      <c r="L1395" t="s">
        <v>25</v>
      </c>
      <c r="M1395">
        <v>1</v>
      </c>
    </row>
    <row r="1396" spans="2:13" ht="15" customHeight="1" x14ac:dyDescent="0.25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t="s">
        <v>25</v>
      </c>
      <c r="M1396">
        <v>20</v>
      </c>
    </row>
    <row r="1397" spans="2:13" ht="15" customHeight="1" x14ac:dyDescent="0.25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>
        <f>tblSalaries[[#This Row],[clean Salary (in local currency)]]*VLOOKUP(tblSalaries[[#This Row],[Currency]],tblXrate[],2,FALSE)</f>
        <v>50000</v>
      </c>
      <c r="H1397" t="s">
        <v>1580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t="s">
        <v>9</v>
      </c>
      <c r="M1397">
        <v>7</v>
      </c>
    </row>
    <row r="1398" spans="2:13" ht="15" customHeight="1" x14ac:dyDescent="0.25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t="s">
        <v>9</v>
      </c>
      <c r="M1398">
        <v>2</v>
      </c>
    </row>
    <row r="1399" spans="2:13" ht="15" customHeight="1" x14ac:dyDescent="0.25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>
        <f>tblSalaries[[#This Row],[clean Salary (in local currency)]]*VLOOKUP(tblSalaries[[#This Row],[Currency]],tblXrate[],2,FALSE)</f>
        <v>80442</v>
      </c>
      <c r="H1399" t="s">
        <v>1581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t="s">
        <v>9</v>
      </c>
      <c r="M1399">
        <v>16</v>
      </c>
    </row>
    <row r="1400" spans="2:13" ht="15" customHeight="1" x14ac:dyDescent="0.25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>
        <f>tblSalaries[[#This Row],[clean Salary (in local currency)]]*VLOOKUP(tblSalaries[[#This Row],[Currency]],tblXrate[],2,FALSE)</f>
        <v>75000</v>
      </c>
      <c r="H1400" t="s">
        <v>1582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t="s">
        <v>25</v>
      </c>
      <c r="M1400">
        <v>9</v>
      </c>
    </row>
    <row r="1401" spans="2:13" ht="15" customHeight="1" x14ac:dyDescent="0.25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>
        <f>tblSalaries[[#This Row],[clean Salary (in local currency)]]*VLOOKUP(tblSalaries[[#This Row],[Currency]],tblXrate[],2,FALSE)</f>
        <v>61000</v>
      </c>
      <c r="H1401" t="s">
        <v>1583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t="s">
        <v>9</v>
      </c>
      <c r="M1401">
        <v>12</v>
      </c>
    </row>
    <row r="1402" spans="2:13" ht="15" customHeight="1" x14ac:dyDescent="0.25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>
        <f>tblSalaries[[#This Row],[clean Salary (in local currency)]]*VLOOKUP(tblSalaries[[#This Row],[Currency]],tblXrate[],2,FALSE)</f>
        <v>77000</v>
      </c>
      <c r="H1402" t="s">
        <v>1584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t="s">
        <v>9</v>
      </c>
      <c r="M1402">
        <v>10</v>
      </c>
    </row>
    <row r="1403" spans="2:13" ht="15" customHeight="1" x14ac:dyDescent="0.25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t="s">
        <v>18</v>
      </c>
      <c r="M1403">
        <v>9</v>
      </c>
    </row>
    <row r="1404" spans="2:13" ht="15" customHeight="1" x14ac:dyDescent="0.25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>
        <f>tblSalaries[[#This Row],[clean Salary (in local currency)]]*VLOOKUP(tblSalaries[[#This Row],[Currency]],tblXrate[],2,FALSE)</f>
        <v>72000</v>
      </c>
      <c r="H1404" t="s">
        <v>1586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t="s">
        <v>13</v>
      </c>
      <c r="M1404">
        <v>10</v>
      </c>
    </row>
    <row r="1405" spans="2:13" ht="15" customHeight="1" x14ac:dyDescent="0.25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t="s">
        <v>9</v>
      </c>
      <c r="M1405">
        <v>3</v>
      </c>
    </row>
    <row r="1406" spans="2:13" ht="15" customHeight="1" x14ac:dyDescent="0.25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>
        <f>tblSalaries[[#This Row],[clean Salary (in local currency)]]*VLOOKUP(tblSalaries[[#This Row],[Currency]],tblXrate[],2,FALSE)</f>
        <v>111000</v>
      </c>
      <c r="H1406" t="s">
        <v>1587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t="s">
        <v>18</v>
      </c>
      <c r="M1406">
        <v>10</v>
      </c>
    </row>
    <row r="1407" spans="2:13" ht="15" customHeight="1" x14ac:dyDescent="0.25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>
        <f>tblSalaries[[#This Row],[clean Salary (in local currency)]]*VLOOKUP(tblSalaries[[#This Row],[Currency]],tblXrate[],2,FALSE)</f>
        <v>80000</v>
      </c>
      <c r="H1407" t="s">
        <v>1588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t="s">
        <v>9</v>
      </c>
      <c r="M1407">
        <v>20</v>
      </c>
    </row>
    <row r="1408" spans="2:13" ht="15" customHeight="1" x14ac:dyDescent="0.25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>
        <f>tblSalaries[[#This Row],[clean Salary (in local currency)]]*VLOOKUP(tblSalaries[[#This Row],[Currency]],tblXrate[],2,FALSE)</f>
        <v>57875.729234188344</v>
      </c>
      <c r="H1408" t="s">
        <v>1590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t="s">
        <v>9</v>
      </c>
      <c r="M1408">
        <v>5.5</v>
      </c>
    </row>
    <row r="1409" spans="2:13" ht="15" customHeight="1" x14ac:dyDescent="0.25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t="s">
        <v>18</v>
      </c>
      <c r="M1409">
        <v>8</v>
      </c>
    </row>
    <row r="1410" spans="2:13" ht="15" customHeight="1" x14ac:dyDescent="0.25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>
        <f>tblSalaries[[#This Row],[clean Salary (in local currency)]]*VLOOKUP(tblSalaries[[#This Row],[Currency]],tblXrate[],2,FALSE)</f>
        <v>24000</v>
      </c>
      <c r="H1410" t="s">
        <v>1592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t="s">
        <v>25</v>
      </c>
      <c r="M1410">
        <v>2</v>
      </c>
    </row>
    <row r="1411" spans="2:13" ht="15" customHeight="1" x14ac:dyDescent="0.25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>
        <f>tblSalaries[[#This Row],[clean Salary (in local currency)]]*VLOOKUP(tblSalaries[[#This Row],[Currency]],tblXrate[],2,FALSE)</f>
        <v>61000</v>
      </c>
      <c r="H1411" t="s">
        <v>1593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t="s">
        <v>18</v>
      </c>
      <c r="M1411">
        <v>25</v>
      </c>
    </row>
    <row r="1412" spans="2:13" ht="15" customHeight="1" x14ac:dyDescent="0.25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>
        <f>tblSalaries[[#This Row],[clean Salary (in local currency)]]*VLOOKUP(tblSalaries[[#This Row],[Currency]],tblXrate[],2,FALSE)</f>
        <v>56095.031102144967</v>
      </c>
      <c r="H1412" t="s">
        <v>1595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t="s">
        <v>18</v>
      </c>
      <c r="M1412">
        <v>11</v>
      </c>
    </row>
    <row r="1413" spans="2:13" ht="15" customHeight="1" x14ac:dyDescent="0.25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>
        <f>tblSalaries[[#This Row],[clean Salary (in local currency)]]*VLOOKUP(tblSalaries[[#This Row],[Currency]],tblXrate[],2,FALSE)</f>
        <v>71393.675948184507</v>
      </c>
      <c r="H1413" t="s">
        <v>1287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t="s">
        <v>18</v>
      </c>
      <c r="M1413">
        <v>5</v>
      </c>
    </row>
    <row r="1414" spans="2:13" ht="15" customHeight="1" x14ac:dyDescent="0.25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>
        <f>tblSalaries[[#This Row],[clean Salary (in local currency)]]*VLOOKUP(tblSalaries[[#This Row],[Currency]],tblXrate[],2,FALSE)</f>
        <v>96230</v>
      </c>
      <c r="H1414" t="s">
        <v>1596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t="s">
        <v>9</v>
      </c>
      <c r="M1414">
        <v>18</v>
      </c>
    </row>
    <row r="1415" spans="2:13" ht="15" customHeight="1" x14ac:dyDescent="0.25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t="s">
        <v>18</v>
      </c>
      <c r="M1415">
        <v>1.5</v>
      </c>
    </row>
    <row r="1416" spans="2:13" ht="15" customHeight="1" x14ac:dyDescent="0.25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t="s">
        <v>9</v>
      </c>
      <c r="M1416">
        <v>5</v>
      </c>
    </row>
    <row r="1417" spans="2:13" ht="15" customHeight="1" x14ac:dyDescent="0.25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>
        <f>tblSalaries[[#This Row],[clean Salary (in local currency)]]*VLOOKUP(tblSalaries[[#This Row],[Currency]],tblXrate[],2,FALSE)</f>
        <v>19008.034062397041</v>
      </c>
      <c r="H1417" t="s">
        <v>1598</v>
      </c>
      <c r="I1417" t="s">
        <v>52</v>
      </c>
      <c r="J1417" t="s">
        <v>1131</v>
      </c>
      <c r="K1417" t="str">
        <f>VLOOKUP(tblSalaries[[#This Row],[Where do you work]],tblCountries[[Actual]:[Mapping]],2,FALSE)</f>
        <v>malaysia</v>
      </c>
      <c r="L1417" t="s">
        <v>9</v>
      </c>
      <c r="M1417">
        <v>3</v>
      </c>
    </row>
    <row r="1418" spans="2:13" ht="15" customHeight="1" x14ac:dyDescent="0.25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t="s">
        <v>9</v>
      </c>
      <c r="M1418">
        <v>5</v>
      </c>
    </row>
    <row r="1419" spans="2:13" ht="15" customHeight="1" x14ac:dyDescent="0.25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t="s">
        <v>9</v>
      </c>
      <c r="M1419">
        <v>4</v>
      </c>
    </row>
    <row r="1420" spans="2:13" ht="15" customHeight="1" x14ac:dyDescent="0.25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>
        <f>tblSalaries[[#This Row],[clean Salary (in local currency)]]*VLOOKUP(tblSalaries[[#This Row],[Currency]],tblXrate[],2,FALSE)</f>
        <v>67000</v>
      </c>
      <c r="H1420" t="s">
        <v>1599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t="s">
        <v>18</v>
      </c>
      <c r="M1420">
        <v>20</v>
      </c>
    </row>
    <row r="1421" spans="2:13" ht="15" customHeight="1" x14ac:dyDescent="0.25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>
        <f>tblSalaries[[#This Row],[clean Salary (in local currency)]]*VLOOKUP(tblSalaries[[#This Row],[Currency]],tblXrate[],2,FALSE)</f>
        <v>8547.8000099724322</v>
      </c>
      <c r="H1421" t="s">
        <v>1324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t="s">
        <v>9</v>
      </c>
      <c r="M1421">
        <v>7</v>
      </c>
    </row>
    <row r="1422" spans="2:13" ht="15" customHeight="1" x14ac:dyDescent="0.25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t="s">
        <v>9</v>
      </c>
      <c r="M1422">
        <v>4</v>
      </c>
    </row>
    <row r="1423" spans="2:13" ht="15" customHeight="1" x14ac:dyDescent="0.25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t="s">
        <v>18</v>
      </c>
      <c r="M1423">
        <v>36</v>
      </c>
    </row>
    <row r="1424" spans="2:13" ht="15" customHeight="1" x14ac:dyDescent="0.25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>
        <f>tblSalaries[[#This Row],[clean Salary (in local currency)]]*VLOOKUP(tblSalaries[[#This Row],[Currency]],tblXrate[],2,FALSE)</f>
        <v>30000</v>
      </c>
      <c r="H1424" t="s">
        <v>1602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t="s">
        <v>9</v>
      </c>
      <c r="M1424">
        <v>8</v>
      </c>
    </row>
    <row r="1425" spans="2:13" ht="15" customHeight="1" x14ac:dyDescent="0.25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>
        <f>tblSalaries[[#This Row],[clean Salary (in local currency)]]*VLOOKUP(tblSalaries[[#This Row],[Currency]],tblXrate[],2,FALSE)</f>
        <v>8903.9583437212841</v>
      </c>
      <c r="H1425" t="s">
        <v>1603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t="s">
        <v>18</v>
      </c>
      <c r="M1425">
        <v>0</v>
      </c>
    </row>
    <row r="1426" spans="2:13" ht="15" customHeight="1" x14ac:dyDescent="0.25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t="s">
        <v>186</v>
      </c>
      <c r="M1426">
        <v>10</v>
      </c>
    </row>
    <row r="1427" spans="2:13" ht="15" customHeight="1" x14ac:dyDescent="0.25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t="s">
        <v>9</v>
      </c>
      <c r="M1427">
        <v>10</v>
      </c>
    </row>
    <row r="1428" spans="2:13" ht="15" customHeight="1" x14ac:dyDescent="0.25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>
        <f>tblSalaries[[#This Row],[clean Salary (in local currency)]]*VLOOKUP(tblSalaries[[#This Row],[Currency]],tblXrate[],2,FALSE)</f>
        <v>17807.916687442568</v>
      </c>
      <c r="H1428" t="s">
        <v>1604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t="s">
        <v>13</v>
      </c>
      <c r="M1428">
        <v>6</v>
      </c>
    </row>
    <row r="1429" spans="2:13" ht="15" customHeight="1" x14ac:dyDescent="0.25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t="s">
        <v>18</v>
      </c>
      <c r="M1429">
        <v>2</v>
      </c>
    </row>
    <row r="1430" spans="2:13" ht="15" customHeight="1" x14ac:dyDescent="0.25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>
        <f>tblSalaries[[#This Row],[clean Salary (in local currency)]]*VLOOKUP(tblSalaries[[#This Row],[Currency]],tblXrate[],2,FALSE)</f>
        <v>60000</v>
      </c>
      <c r="H1430" t="s">
        <v>1605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t="s">
        <v>18</v>
      </c>
      <c r="M1430">
        <v>4</v>
      </c>
    </row>
    <row r="1431" spans="2:13" ht="15" customHeight="1" x14ac:dyDescent="0.25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1607</v>
      </c>
      <c r="K1431" t="str">
        <f>VLOOKUP(tblSalaries[[#This Row],[Where do you work]],tblCountries[[Actual]:[Mapping]],2,FALSE)</f>
        <v>South Africa</v>
      </c>
      <c r="L1431" t="s">
        <v>13</v>
      </c>
      <c r="M1431">
        <v>2</v>
      </c>
    </row>
    <row r="1432" spans="2:13" ht="15" customHeight="1" x14ac:dyDescent="0.25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>
        <f>tblSalaries[[#This Row],[clean Salary (in local currency)]]*VLOOKUP(tblSalaries[[#This Row],[Currency]],tblXrate[],2,FALSE)</f>
        <v>39879.404680246938</v>
      </c>
      <c r="H1432" t="s">
        <v>1608</v>
      </c>
      <c r="I1432" t="s">
        <v>279</v>
      </c>
      <c r="J1432" t="s">
        <v>1609</v>
      </c>
      <c r="K1432" t="str">
        <f>VLOOKUP(tblSalaries[[#This Row],[Where do you work]],tblCountries[[Actual]:[Mapping]],2,FALSE)</f>
        <v>New Zealand</v>
      </c>
      <c r="L1432" t="s">
        <v>9</v>
      </c>
      <c r="M1432">
        <v>5</v>
      </c>
    </row>
    <row r="1433" spans="2:13" ht="15" customHeight="1" x14ac:dyDescent="0.25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t="s">
        <v>18</v>
      </c>
      <c r="M1433">
        <v>2</v>
      </c>
    </row>
    <row r="1434" spans="2:13" ht="15" customHeight="1" x14ac:dyDescent="0.25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>
        <f>tblSalaries[[#This Row],[clean Salary (in local currency)]]*VLOOKUP(tblSalaries[[#This Row],[Currency]],tblXrate[],2,FALSE)</f>
        <v>7123.1666749770275</v>
      </c>
      <c r="H1434" t="s">
        <v>986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t="s">
        <v>9</v>
      </c>
      <c r="M1434">
        <v>6</v>
      </c>
    </row>
    <row r="1435" spans="2:13" ht="15" customHeight="1" x14ac:dyDescent="0.25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>
        <f>tblSalaries[[#This Row],[clean Salary (in local currency)]]*VLOOKUP(tblSalaries[[#This Row],[Currency]],tblXrate[],2,FALSE)</f>
        <v>4451.9791718606421</v>
      </c>
      <c r="H1435" t="s">
        <v>1613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t="s">
        <v>18</v>
      </c>
      <c r="M1435">
        <v>15</v>
      </c>
    </row>
    <row r="1436" spans="2:13" ht="15" customHeight="1" x14ac:dyDescent="0.25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t="s">
        <v>18</v>
      </c>
      <c r="M1436">
        <v>6</v>
      </c>
    </row>
    <row r="1437" spans="2:13" ht="15" customHeight="1" x14ac:dyDescent="0.25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t="s">
        <v>13</v>
      </c>
      <c r="M1437">
        <v>12</v>
      </c>
    </row>
    <row r="1438" spans="2:13" ht="15" customHeight="1" x14ac:dyDescent="0.25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>
        <f>tblSalaries[[#This Row],[clean Salary (in local currency)]]*VLOOKUP(tblSalaries[[#This Row],[Currency]],tblXrate[],2,FALSE)</f>
        <v>11040.908346214392</v>
      </c>
      <c r="H1438" t="s">
        <v>1615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t="s">
        <v>25</v>
      </c>
      <c r="M1438">
        <v>5</v>
      </c>
    </row>
    <row r="1439" spans="2:13" ht="15" customHeight="1" x14ac:dyDescent="0.25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t="s">
        <v>18</v>
      </c>
      <c r="M1439">
        <v>7</v>
      </c>
    </row>
    <row r="1440" spans="2:13" ht="15" customHeight="1" x14ac:dyDescent="0.25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t="s">
        <v>9</v>
      </c>
      <c r="M1440">
        <v>11</v>
      </c>
    </row>
    <row r="1441" spans="2:13" ht="15" customHeight="1" x14ac:dyDescent="0.25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>
        <f>tblSalaries[[#This Row],[clean Salary (in local currency)]]*VLOOKUP(tblSalaries[[#This Row],[Currency]],tblXrate[],2,FALSE)</f>
        <v>26795.030625143831</v>
      </c>
      <c r="H1441" t="s">
        <v>1618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t="s">
        <v>18</v>
      </c>
      <c r="M1441">
        <v>5</v>
      </c>
    </row>
    <row r="1442" spans="2:13" ht="15" customHeight="1" x14ac:dyDescent="0.25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>
        <f>tblSalaries[[#This Row],[clean Salary (in local currency)]]*VLOOKUP(tblSalaries[[#This Row],[Currency]],tblXrate[],2,FALSE)</f>
        <v>20400</v>
      </c>
      <c r="H1442" t="s">
        <v>1619</v>
      </c>
      <c r="I1442" t="s">
        <v>52</v>
      </c>
      <c r="J1442" t="s">
        <v>1620</v>
      </c>
      <c r="K1442" t="str">
        <f>VLOOKUP(tblSalaries[[#This Row],[Where do you work]],tblCountries[[Actual]:[Mapping]],2,FALSE)</f>
        <v>Myanmar</v>
      </c>
      <c r="L1442" t="s">
        <v>25</v>
      </c>
      <c r="M1442">
        <v>10</v>
      </c>
    </row>
    <row r="1443" spans="2:13" ht="15" customHeight="1" x14ac:dyDescent="0.25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>
        <f>tblSalaries[[#This Row],[clean Salary (in local currency)]]*VLOOKUP(tblSalaries[[#This Row],[Currency]],tblXrate[],2,FALSE)</f>
        <v>39404.456801682099</v>
      </c>
      <c r="H1443" t="s">
        <v>1621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t="s">
        <v>9</v>
      </c>
      <c r="M1443">
        <v>35</v>
      </c>
    </row>
    <row r="1444" spans="2:13" ht="15" customHeight="1" x14ac:dyDescent="0.25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>
        <f>tblSalaries[[#This Row],[clean Salary (in local currency)]]*VLOOKUP(tblSalaries[[#This Row],[Currency]],tblXrate[],2,FALSE)</f>
        <v>149907.13380100971</v>
      </c>
      <c r="H1444" t="s">
        <v>1622</v>
      </c>
      <c r="I1444" t="s">
        <v>20</v>
      </c>
      <c r="J1444" t="s">
        <v>1623</v>
      </c>
      <c r="K1444" t="str">
        <f>VLOOKUP(tblSalaries[[#This Row],[Where do you work]],tblCountries[[Actual]:[Mapping]],2,FALSE)</f>
        <v>Europe</v>
      </c>
      <c r="L1444" t="s">
        <v>9</v>
      </c>
      <c r="M1444">
        <v>7</v>
      </c>
    </row>
    <row r="1445" spans="2:13" ht="15" customHeight="1" x14ac:dyDescent="0.25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>
        <f>tblSalaries[[#This Row],[clean Salary (in local currency)]]*VLOOKUP(tblSalaries[[#This Row],[Currency]],tblXrate[],2,FALSE)</f>
        <v>4095.8208381117906</v>
      </c>
      <c r="H1445" t="s">
        <v>1624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t="s">
        <v>9</v>
      </c>
      <c r="M1445">
        <v>1.6</v>
      </c>
    </row>
    <row r="1446" spans="2:13" ht="15" customHeight="1" x14ac:dyDescent="0.25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>
        <f>tblSalaries[[#This Row],[clean Salary (in local currency)]]*VLOOKUP(tblSalaries[[#This Row],[Currency]],tblXrate[],2,FALSE)</f>
        <v>127488.70705032947</v>
      </c>
      <c r="H1446" t="s">
        <v>1626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t="s">
        <v>9</v>
      </c>
      <c r="M1446">
        <v>7</v>
      </c>
    </row>
    <row r="1447" spans="2:13" ht="15" customHeight="1" x14ac:dyDescent="0.25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>
        <f>tblSalaries[[#This Row],[clean Salary (in local currency)]]*VLOOKUP(tblSalaries[[#This Row],[Currency]],tblXrate[],2,FALSE)</f>
        <v>58318.59606648951</v>
      </c>
      <c r="H1447" t="s">
        <v>1628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t="s">
        <v>13</v>
      </c>
      <c r="M1447">
        <v>20</v>
      </c>
    </row>
    <row r="1448" spans="2:13" ht="15" customHeight="1" x14ac:dyDescent="0.25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>
        <f>tblSalaries[[#This Row],[clean Salary (in local currency)]]*VLOOKUP(tblSalaries[[#This Row],[Currency]],tblXrate[],2,FALSE)</f>
        <v>9509.8988293070688</v>
      </c>
      <c r="H1448" t="s">
        <v>1630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t="s">
        <v>9</v>
      </c>
      <c r="M1448">
        <v>2</v>
      </c>
    </row>
    <row r="1449" spans="2:13" ht="15" customHeight="1" x14ac:dyDescent="0.25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>
        <f>tblSalaries[[#This Row],[clean Salary (in local currency)]]*VLOOKUP(tblSalaries[[#This Row],[Currency]],tblXrate[],2,FALSE)</f>
        <v>12821.700014958649</v>
      </c>
      <c r="H1449" t="s">
        <v>1632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t="s">
        <v>9</v>
      </c>
      <c r="M1449">
        <v>3</v>
      </c>
    </row>
    <row r="1450" spans="2:13" ht="15" customHeight="1" x14ac:dyDescent="0.25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>
        <f>tblSalaries[[#This Row],[clean Salary (in local currency)]]*VLOOKUP(tblSalaries[[#This Row],[Currency]],tblXrate[],2,FALSE)</f>
        <v>4000</v>
      </c>
      <c r="H1450" t="s">
        <v>1633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t="s">
        <v>13</v>
      </c>
      <c r="M1450">
        <v>6</v>
      </c>
    </row>
    <row r="1451" spans="2:13" ht="15" customHeight="1" x14ac:dyDescent="0.25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>
        <f>tblSalaries[[#This Row],[clean Salary (in local currency)]]*VLOOKUP(tblSalaries[[#This Row],[Currency]],tblXrate[],2,FALSE)</f>
        <v>42000</v>
      </c>
      <c r="H1451" t="s">
        <v>1634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t="s">
        <v>13</v>
      </c>
      <c r="M1451">
        <v>2</v>
      </c>
    </row>
    <row r="1452" spans="2:13" ht="15" customHeight="1" x14ac:dyDescent="0.25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>
        <f>tblSalaries[[#This Row],[clean Salary (in local currency)]]*VLOOKUP(tblSalaries[[#This Row],[Currency]],tblXrate[],2,FALSE)</f>
        <v>3200</v>
      </c>
      <c r="H1452" t="s">
        <v>1636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t="s">
        <v>13</v>
      </c>
      <c r="M1452">
        <v>19</v>
      </c>
    </row>
    <row r="1453" spans="2:13" ht="15" customHeight="1" x14ac:dyDescent="0.25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>
        <f>tblSalaries[[#This Row],[clean Salary (in local currency)]]*VLOOKUP(tblSalaries[[#This Row],[Currency]],tblXrate[],2,FALSE)</f>
        <v>60000</v>
      </c>
      <c r="H1453" t="s">
        <v>1637</v>
      </c>
      <c r="I1453" t="s">
        <v>20</v>
      </c>
      <c r="J1453" t="s">
        <v>1638</v>
      </c>
      <c r="K1453" t="str">
        <f>VLOOKUP(tblSalaries[[#This Row],[Where do you work]],tblCountries[[Actual]:[Mapping]],2,FALSE)</f>
        <v>Turkey</v>
      </c>
      <c r="L1453" t="s">
        <v>18</v>
      </c>
      <c r="M1453">
        <v>10</v>
      </c>
    </row>
    <row r="1454" spans="2:13" ht="15" customHeight="1" x14ac:dyDescent="0.25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>
        <f>tblSalaries[[#This Row],[clean Salary (in local currency)]]*VLOOKUP(tblSalaries[[#This Row],[Currency]],tblXrate[],2,FALSE)</f>
        <v>85000</v>
      </c>
      <c r="H1454" t="s">
        <v>1639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t="s">
        <v>9</v>
      </c>
      <c r="M1454">
        <v>9</v>
      </c>
    </row>
    <row r="1455" spans="2:13" ht="15" customHeight="1" x14ac:dyDescent="0.25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>
        <f>tblSalaries[[#This Row],[clean Salary (in local currency)]]*VLOOKUP(tblSalaries[[#This Row],[Currency]],tblXrate[],2,FALSE)</f>
        <v>109000</v>
      </c>
      <c r="H1455" t="s">
        <v>1640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t="s">
        <v>9</v>
      </c>
      <c r="M1455">
        <v>15</v>
      </c>
    </row>
    <row r="1456" spans="2:13" ht="15" customHeight="1" x14ac:dyDescent="0.25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1351</v>
      </c>
      <c r="K1456" t="str">
        <f>VLOOKUP(tblSalaries[[#This Row],[Where do you work]],tblCountries[[Actual]:[Mapping]],2,FALSE)</f>
        <v>italy</v>
      </c>
      <c r="L1456" t="s">
        <v>13</v>
      </c>
      <c r="M1456">
        <v>14</v>
      </c>
    </row>
    <row r="1457" spans="2:13" ht="15" customHeight="1" x14ac:dyDescent="0.25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>
        <f>tblSalaries[[#This Row],[clean Salary (in local currency)]]*VLOOKUP(tblSalaries[[#This Row],[Currency]],tblXrate[],2,FALSE)</f>
        <v>77000</v>
      </c>
      <c r="H1457" t="s">
        <v>1642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t="s">
        <v>18</v>
      </c>
      <c r="M1457">
        <v>13</v>
      </c>
    </row>
    <row r="1458" spans="2:13" ht="15" customHeight="1" x14ac:dyDescent="0.25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t="s">
        <v>13</v>
      </c>
      <c r="M1458">
        <v>4</v>
      </c>
    </row>
    <row r="1459" spans="2:13" ht="15" customHeight="1" x14ac:dyDescent="0.25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t="s">
        <v>18</v>
      </c>
      <c r="M1459">
        <v>12</v>
      </c>
    </row>
    <row r="1460" spans="2:13" ht="15" customHeight="1" x14ac:dyDescent="0.25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>
        <f>tblSalaries[[#This Row],[clean Salary (in local currency)]]*VLOOKUP(tblSalaries[[#This Row],[Currency]],tblXrate[],2,FALSE)</f>
        <v>231119.74856804207</v>
      </c>
      <c r="H1460" t="s">
        <v>1643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t="s">
        <v>18</v>
      </c>
      <c r="M1460">
        <v>10</v>
      </c>
    </row>
    <row r="1461" spans="2:13" ht="15" customHeight="1" x14ac:dyDescent="0.25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t="s">
        <v>13</v>
      </c>
      <c r="M1461">
        <v>10</v>
      </c>
    </row>
    <row r="1462" spans="2:13" ht="15" customHeight="1" x14ac:dyDescent="0.25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t="s">
        <v>18</v>
      </c>
      <c r="M1462">
        <v>8</v>
      </c>
    </row>
    <row r="1463" spans="2:13" ht="15" customHeight="1" x14ac:dyDescent="0.25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t="s">
        <v>18</v>
      </c>
      <c r="M1463">
        <v>17</v>
      </c>
    </row>
    <row r="1464" spans="2:13" ht="15" customHeight="1" x14ac:dyDescent="0.25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1176</v>
      </c>
      <c r="K1464" t="str">
        <f>VLOOKUP(tblSalaries[[#This Row],[Where do you work]],tblCountries[[Actual]:[Mapping]],2,FALSE)</f>
        <v>Kuwait</v>
      </c>
      <c r="L1464" t="s">
        <v>9</v>
      </c>
      <c r="M1464">
        <v>13</v>
      </c>
    </row>
    <row r="1465" spans="2:13" ht="15" customHeight="1" x14ac:dyDescent="0.25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>
        <f>tblSalaries[[#This Row],[clean Salary (in local currency)]]*VLOOKUP(tblSalaries[[#This Row],[Currency]],tblXrate[],2,FALSE)</f>
        <v>7200</v>
      </c>
      <c r="H1465" t="s">
        <v>1647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t="s">
        <v>9</v>
      </c>
      <c r="M1465">
        <v>8</v>
      </c>
    </row>
    <row r="1466" spans="2:13" ht="15" customHeight="1" x14ac:dyDescent="0.25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>
        <f>tblSalaries[[#This Row],[clean Salary (in local currency)]]*VLOOKUP(tblSalaries[[#This Row],[Currency]],tblXrate[],2,FALSE)</f>
        <v>53356.776437647524</v>
      </c>
      <c r="H1466" t="s">
        <v>1648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t="s">
        <v>13</v>
      </c>
      <c r="M1466">
        <v>7</v>
      </c>
    </row>
    <row r="1467" spans="2:13" ht="15" customHeight="1" x14ac:dyDescent="0.25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>
        <f>tblSalaries[[#This Row],[clean Salary (in local currency)]]*VLOOKUP(tblSalaries[[#This Row],[Currency]],tblXrate[],2,FALSE)</f>
        <v>45000</v>
      </c>
      <c r="H1467" t="s">
        <v>1144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t="s">
        <v>18</v>
      </c>
      <c r="M1467">
        <v>10</v>
      </c>
    </row>
    <row r="1468" spans="2:13" ht="15" customHeight="1" x14ac:dyDescent="0.25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>
        <f>tblSalaries[[#This Row],[clean Salary (in local currency)]]*VLOOKUP(tblSalaries[[#This Row],[Currency]],tblXrate[],2,FALSE)</f>
        <v>5000</v>
      </c>
      <c r="H1468" t="s">
        <v>1649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t="s">
        <v>13</v>
      </c>
      <c r="M1468">
        <v>4</v>
      </c>
    </row>
    <row r="1469" spans="2:13" ht="15" customHeight="1" x14ac:dyDescent="0.25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>
        <f>tblSalaries[[#This Row],[clean Salary (in local currency)]]*VLOOKUP(tblSalaries[[#This Row],[Currency]],tblXrate[],2,FALSE)</f>
        <v>75473.31457379504</v>
      </c>
      <c r="H1469" t="s">
        <v>1650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t="s">
        <v>13</v>
      </c>
      <c r="M1469">
        <v>20</v>
      </c>
    </row>
    <row r="1470" spans="2:13" ht="15" customHeight="1" x14ac:dyDescent="0.25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t="s">
        <v>18</v>
      </c>
      <c r="M1470">
        <v>5</v>
      </c>
    </row>
    <row r="1471" spans="2:13" ht="15" customHeight="1" x14ac:dyDescent="0.25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>
        <f>tblSalaries[[#This Row],[clean Salary (in local currency)]]*VLOOKUP(tblSalaries[[#This Row],[Currency]],tblXrate[],2,FALSE)</f>
        <v>42558.381206218859</v>
      </c>
      <c r="H1471" t="s">
        <v>1652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t="s">
        <v>13</v>
      </c>
      <c r="M1471">
        <v>8</v>
      </c>
    </row>
    <row r="1472" spans="2:13" ht="15" customHeight="1" x14ac:dyDescent="0.25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t="s">
        <v>9</v>
      </c>
      <c r="M1472">
        <v>5</v>
      </c>
    </row>
    <row r="1473" spans="2:13" ht="15" customHeight="1" x14ac:dyDescent="0.25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>
        <f>tblSalaries[[#This Row],[clean Salary (in local currency)]]*VLOOKUP(tblSalaries[[#This Row],[Currency]],tblXrate[],2,FALSE)</f>
        <v>66000</v>
      </c>
      <c r="H1473" t="s">
        <v>1654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t="s">
        <v>9</v>
      </c>
      <c r="M1473">
        <v>2</v>
      </c>
    </row>
    <row r="1474" spans="2:13" ht="15" customHeight="1" x14ac:dyDescent="0.25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3999</v>
      </c>
      <c r="J1474" t="s">
        <v>8</v>
      </c>
      <c r="K1474" t="str">
        <f>VLOOKUP(tblSalaries[[#This Row],[Where do you work]],tblCountries[[Actual]:[Mapping]],2,FALSE)</f>
        <v>India</v>
      </c>
      <c r="L1474" t="s">
        <v>13</v>
      </c>
      <c r="M1474">
        <v>8</v>
      </c>
    </row>
    <row r="1475" spans="2:13" ht="15" customHeight="1" x14ac:dyDescent="0.25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>
        <f>tblSalaries[[#This Row],[clean Salary (in local currency)]]*VLOOKUP(tblSalaries[[#This Row],[Currency]],tblXrate[],2,FALSE)</f>
        <v>55000</v>
      </c>
      <c r="H1475" t="s">
        <v>1656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t="s">
        <v>18</v>
      </c>
      <c r="M1475">
        <v>14</v>
      </c>
    </row>
    <row r="1476" spans="2:13" ht="15" customHeight="1" x14ac:dyDescent="0.25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>
        <f>tblSalaries[[#This Row],[clean Salary (in local currency)]]*VLOOKUP(tblSalaries[[#This Row],[Currency]],tblXrate[],2,FALSE)</f>
        <v>32000</v>
      </c>
      <c r="H1476" t="s">
        <v>1657</v>
      </c>
      <c r="I1476" t="s">
        <v>3999</v>
      </c>
      <c r="J1476" t="s">
        <v>15</v>
      </c>
      <c r="K1476" t="str">
        <f>VLOOKUP(tblSalaries[[#This Row],[Where do you work]],tblCountries[[Actual]:[Mapping]],2,FALSE)</f>
        <v>USA</v>
      </c>
      <c r="L1476" t="s">
        <v>9</v>
      </c>
      <c r="M1476">
        <v>10</v>
      </c>
    </row>
    <row r="1477" spans="2:13" ht="15" customHeight="1" x14ac:dyDescent="0.25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>
        <f>tblSalaries[[#This Row],[clean Salary (in local currency)]]*VLOOKUP(tblSalaries[[#This Row],[Currency]],tblXrate[],2,FALSE)</f>
        <v>18000</v>
      </c>
      <c r="H1477" t="s">
        <v>1658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t="s">
        <v>13</v>
      </c>
      <c r="M1477">
        <v>6</v>
      </c>
    </row>
    <row r="1478" spans="2:13" ht="15" customHeight="1" x14ac:dyDescent="0.25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>
        <f>tblSalaries[[#This Row],[clean Salary (in local currency)]]*VLOOKUP(tblSalaries[[#This Row],[Currency]],tblXrate[],2,FALSE)</f>
        <v>11575.14584683767</v>
      </c>
      <c r="H1478" t="s">
        <v>1660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t="s">
        <v>9</v>
      </c>
      <c r="M1478">
        <v>21</v>
      </c>
    </row>
    <row r="1479" spans="2:13" ht="15" customHeight="1" x14ac:dyDescent="0.25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t="s">
        <v>13</v>
      </c>
      <c r="M1479">
        <v>15</v>
      </c>
    </row>
    <row r="1480" spans="2:13" ht="15" customHeight="1" x14ac:dyDescent="0.25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>
        <f>tblSalaries[[#This Row],[clean Salary (in local currency)]]*VLOOKUP(tblSalaries[[#This Row],[Currency]],tblXrate[],2,FALSE)</f>
        <v>71231.666749770273</v>
      </c>
      <c r="H1480" t="s">
        <v>1662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t="s">
        <v>13</v>
      </c>
      <c r="M1480">
        <v>5</v>
      </c>
    </row>
    <row r="1481" spans="2:13" ht="15" customHeight="1" x14ac:dyDescent="0.25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>
        <f>tblSalaries[[#This Row],[clean Salary (in local currency)]]*VLOOKUP(tblSalaries[[#This Row],[Currency]],tblXrate[],2,FALSE)</f>
        <v>10000</v>
      </c>
      <c r="H1481" t="s">
        <v>1664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t="s">
        <v>9</v>
      </c>
      <c r="M1481">
        <v>1</v>
      </c>
    </row>
    <row r="1482" spans="2:13" ht="15" customHeight="1" x14ac:dyDescent="0.25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>
        <f>tblSalaries[[#This Row],[clean Salary (in local currency)]]*VLOOKUP(tblSalaries[[#This Row],[Currency]],tblXrate[],2,FALSE)</f>
        <v>74300</v>
      </c>
      <c r="H1482" t="s">
        <v>1665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t="s">
        <v>9</v>
      </c>
      <c r="M1482">
        <v>3</v>
      </c>
    </row>
    <row r="1483" spans="2:13" ht="15" customHeight="1" x14ac:dyDescent="0.25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>
        <f>tblSalaries[[#This Row],[clean Salary (in local currency)]]*VLOOKUP(tblSalaries[[#This Row],[Currency]],tblXrate[],2,FALSE)</f>
        <v>26711.875031163851</v>
      </c>
      <c r="H1483" t="s">
        <v>1666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t="s">
        <v>9</v>
      </c>
      <c r="M1483">
        <v>10</v>
      </c>
    </row>
    <row r="1484" spans="2:13" ht="15" customHeight="1" x14ac:dyDescent="0.25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t="s">
        <v>9</v>
      </c>
      <c r="M1484">
        <v>4</v>
      </c>
    </row>
    <row r="1485" spans="2:13" ht="15" customHeight="1" x14ac:dyDescent="0.25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t="s">
        <v>9</v>
      </c>
      <c r="M1485">
        <v>15</v>
      </c>
    </row>
    <row r="1486" spans="2:13" ht="15" customHeight="1" x14ac:dyDescent="0.25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>
        <f>tblSalaries[[#This Row],[clean Salary (in local currency)]]*VLOOKUP(tblSalaries[[#This Row],[Currency]],tblXrate[],2,FALSE)</f>
        <v>64300</v>
      </c>
      <c r="H1486" t="s">
        <v>1668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t="s">
        <v>9</v>
      </c>
      <c r="M1486">
        <v>15</v>
      </c>
    </row>
    <row r="1487" spans="2:13" ht="15" customHeight="1" x14ac:dyDescent="0.25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t="s">
        <v>13</v>
      </c>
      <c r="M1487">
        <v>20</v>
      </c>
    </row>
    <row r="1488" spans="2:13" ht="15" customHeight="1" x14ac:dyDescent="0.25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t="s">
        <v>18</v>
      </c>
      <c r="M1488">
        <v>10</v>
      </c>
    </row>
    <row r="1489" spans="2:13" ht="15" customHeight="1" x14ac:dyDescent="0.25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t="s">
        <v>13</v>
      </c>
      <c r="M1489">
        <v>1.5</v>
      </c>
    </row>
    <row r="1490" spans="2:13" ht="15" customHeight="1" x14ac:dyDescent="0.25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>
        <f>tblSalaries[[#This Row],[clean Salary (in local currency)]]*VLOOKUP(tblSalaries[[#This Row],[Currency]],tblXrate[],2,FALSE)</f>
        <v>45000</v>
      </c>
      <c r="H1490" t="s">
        <v>1669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t="s">
        <v>13</v>
      </c>
      <c r="M1490">
        <v>5</v>
      </c>
    </row>
    <row r="1491" spans="2:13" ht="15" customHeight="1" x14ac:dyDescent="0.25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>
        <f>tblSalaries[[#This Row],[clean Salary (in local currency)]]*VLOOKUP(tblSalaries[[#This Row],[Currency]],tblXrate[],2,FALSE)</f>
        <v>127500</v>
      </c>
      <c r="H1491" t="s">
        <v>1670</v>
      </c>
      <c r="I1491" t="s">
        <v>4001</v>
      </c>
      <c r="J1491" t="s">
        <v>15</v>
      </c>
      <c r="K1491" t="str">
        <f>VLOOKUP(tblSalaries[[#This Row],[Where do you work]],tblCountries[[Actual]:[Mapping]],2,FALSE)</f>
        <v>USA</v>
      </c>
      <c r="L1491" t="s">
        <v>13</v>
      </c>
      <c r="M1491">
        <v>22</v>
      </c>
    </row>
    <row r="1492" spans="2:13" ht="15" customHeight="1" x14ac:dyDescent="0.25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>
        <f>tblSalaries[[#This Row],[clean Salary (in local currency)]]*VLOOKUP(tblSalaries[[#This Row],[Currency]],tblXrate[],2,FALSE)</f>
        <v>170000</v>
      </c>
      <c r="H1492" t="s">
        <v>29</v>
      </c>
      <c r="I1492" t="s">
        <v>4001</v>
      </c>
      <c r="J1492" t="s">
        <v>15</v>
      </c>
      <c r="K1492" t="str">
        <f>VLOOKUP(tblSalaries[[#This Row],[Where do you work]],tblCountries[[Actual]:[Mapping]],2,FALSE)</f>
        <v>USA</v>
      </c>
      <c r="L1492" t="s">
        <v>18</v>
      </c>
      <c r="M1492">
        <v>18</v>
      </c>
    </row>
    <row r="1493" spans="2:13" ht="15" customHeight="1" x14ac:dyDescent="0.25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1671</v>
      </c>
      <c r="K1493" t="str">
        <f>VLOOKUP(tblSalaries[[#This Row],[Where do you work]],tblCountries[[Actual]:[Mapping]],2,FALSE)</f>
        <v>Bolivia</v>
      </c>
      <c r="L1493" t="s">
        <v>13</v>
      </c>
      <c r="M1493">
        <v>2</v>
      </c>
    </row>
    <row r="1494" spans="2:13" ht="15" customHeight="1" x14ac:dyDescent="0.25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>
        <f>tblSalaries[[#This Row],[clean Salary (in local currency)]]*VLOOKUP(tblSalaries[[#This Row],[Currency]],tblXrate[],2,FALSE)</f>
        <v>62000</v>
      </c>
      <c r="H1494" t="s">
        <v>1672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t="s">
        <v>13</v>
      </c>
      <c r="M1494">
        <v>27</v>
      </c>
    </row>
    <row r="1495" spans="2:13" ht="15" customHeight="1" x14ac:dyDescent="0.25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>
        <f>tblSalaries[[#This Row],[clean Salary (in local currency)]]*VLOOKUP(tblSalaries[[#This Row],[Currency]],tblXrate[],2,FALSE)</f>
        <v>22000</v>
      </c>
      <c r="H1495" t="s">
        <v>1673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t="s">
        <v>9</v>
      </c>
      <c r="M1495">
        <v>3</v>
      </c>
    </row>
    <row r="1496" spans="2:13" ht="15" customHeight="1" x14ac:dyDescent="0.25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t="s">
        <v>9</v>
      </c>
      <c r="M1496">
        <v>8</v>
      </c>
    </row>
    <row r="1497" spans="2:13" ht="15" customHeight="1" x14ac:dyDescent="0.25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t="s">
        <v>9</v>
      </c>
      <c r="M1497">
        <v>6</v>
      </c>
    </row>
    <row r="1498" spans="2:13" ht="15" customHeight="1" x14ac:dyDescent="0.25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>
        <f>tblSalaries[[#This Row],[clean Salary (in local currency)]]*VLOOKUP(tblSalaries[[#This Row],[Currency]],tblXrate[],2,FALSE)</f>
        <v>89000</v>
      </c>
      <c r="H1498" t="s">
        <v>1288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t="s">
        <v>13</v>
      </c>
      <c r="M1498">
        <v>14</v>
      </c>
    </row>
    <row r="1499" spans="2:13" ht="15" customHeight="1" x14ac:dyDescent="0.25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t="s">
        <v>9</v>
      </c>
      <c r="M1499">
        <v>11</v>
      </c>
    </row>
    <row r="1500" spans="2:13" ht="15" customHeight="1" x14ac:dyDescent="0.25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t="s">
        <v>9</v>
      </c>
      <c r="M1500">
        <v>3</v>
      </c>
    </row>
    <row r="1501" spans="2:13" ht="15" customHeight="1" x14ac:dyDescent="0.25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>
        <f>tblSalaries[[#This Row],[clean Salary (in local currency)]]*VLOOKUP(tblSalaries[[#This Row],[Currency]],tblXrate[],2,FALSE)</f>
        <v>8903.9583437212841</v>
      </c>
      <c r="H1501" t="s">
        <v>1252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t="s">
        <v>9</v>
      </c>
      <c r="M1501">
        <v>8</v>
      </c>
    </row>
    <row r="1502" spans="2:13" ht="15" customHeight="1" x14ac:dyDescent="0.25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>
        <f>tblSalaries[[#This Row],[clean Salary (in local currency)]]*VLOOKUP(tblSalaries[[#This Row],[Currency]],tblXrate[],2,FALSE)</f>
        <v>10000</v>
      </c>
      <c r="H1502" t="s">
        <v>1675</v>
      </c>
      <c r="I1502" t="s">
        <v>52</v>
      </c>
      <c r="J1502" t="s">
        <v>1676</v>
      </c>
      <c r="K1502" t="str">
        <f>VLOOKUP(tblSalaries[[#This Row],[Where do you work]],tblCountries[[Actual]:[Mapping]],2,FALSE)</f>
        <v>Vietnam</v>
      </c>
      <c r="L1502" t="s">
        <v>18</v>
      </c>
      <c r="M1502">
        <v>8</v>
      </c>
    </row>
    <row r="1503" spans="2:13" ht="15" customHeight="1" x14ac:dyDescent="0.25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>
        <f>tblSalaries[[#This Row],[clean Salary (in local currency)]]*VLOOKUP(tblSalaries[[#This Row],[Currency]],tblXrate[],2,FALSE)</f>
        <v>105000</v>
      </c>
      <c r="H1503" t="s">
        <v>1677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t="s">
        <v>25</v>
      </c>
      <c r="M1503">
        <v>30</v>
      </c>
    </row>
    <row r="1504" spans="2:13" ht="15" customHeight="1" x14ac:dyDescent="0.25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>
        <f>tblSalaries[[#This Row],[clean Salary (in local currency)]]*VLOOKUP(tblSalaries[[#This Row],[Currency]],tblXrate[],2,FALSE)</f>
        <v>12000</v>
      </c>
      <c r="H1504" t="s">
        <v>1678</v>
      </c>
      <c r="I1504" t="s">
        <v>20</v>
      </c>
      <c r="J1504" t="s">
        <v>1679</v>
      </c>
      <c r="K1504" t="str">
        <f>VLOOKUP(tblSalaries[[#This Row],[Where do you work]],tblCountries[[Actual]:[Mapping]],2,FALSE)</f>
        <v>MYS</v>
      </c>
      <c r="L1504" t="s">
        <v>18</v>
      </c>
      <c r="M1504">
        <v>0</v>
      </c>
    </row>
    <row r="1505" spans="2:13" ht="15" customHeight="1" x14ac:dyDescent="0.25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>
        <f>tblSalaries[[#This Row],[clean Salary (in local currency)]]*VLOOKUP(tblSalaries[[#This Row],[Currency]],tblXrate[],2,FALSE)</f>
        <v>3561.5833374885137</v>
      </c>
      <c r="H1505" t="s">
        <v>1681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t="s">
        <v>13</v>
      </c>
      <c r="M1505">
        <v>3</v>
      </c>
    </row>
    <row r="1506" spans="2:13" ht="15" customHeight="1" x14ac:dyDescent="0.25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>
        <f>tblSalaries[[#This Row],[clean Salary (in local currency)]]*VLOOKUP(tblSalaries[[#This Row],[Currency]],tblXrate[],2,FALSE)</f>
        <v>86692.320794224041</v>
      </c>
      <c r="H1506" t="s">
        <v>1683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t="s">
        <v>25</v>
      </c>
      <c r="M1506">
        <v>5</v>
      </c>
    </row>
    <row r="1507" spans="2:13" ht="15" customHeight="1" x14ac:dyDescent="0.25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>
        <f>tblSalaries[[#This Row],[clean Salary (in local currency)]]*VLOOKUP(tblSalaries[[#This Row],[Currency]],tblXrate[],2,FALSE)</f>
        <v>8000</v>
      </c>
      <c r="H1507" t="s">
        <v>458</v>
      </c>
      <c r="I1507" t="s">
        <v>4001</v>
      </c>
      <c r="J1507" t="s">
        <v>8</v>
      </c>
      <c r="K1507" t="str">
        <f>VLOOKUP(tblSalaries[[#This Row],[Where do you work]],tblCountries[[Actual]:[Mapping]],2,FALSE)</f>
        <v>India</v>
      </c>
      <c r="L1507" t="s">
        <v>9</v>
      </c>
      <c r="M1507">
        <v>18</v>
      </c>
    </row>
    <row r="1508" spans="2:13" ht="15" customHeight="1" x14ac:dyDescent="0.25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>
        <f>tblSalaries[[#This Row],[clean Salary (in local currency)]]*VLOOKUP(tblSalaries[[#This Row],[Currency]],tblXrate[],2,FALSE)</f>
        <v>6767.0083412281756</v>
      </c>
      <c r="H1508" t="s">
        <v>1685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t="s">
        <v>18</v>
      </c>
      <c r="M1508">
        <v>6</v>
      </c>
    </row>
    <row r="1509" spans="2:13" ht="15" customHeight="1" x14ac:dyDescent="0.25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>
        <f>tblSalaries[[#This Row],[clean Salary (in local currency)]]*VLOOKUP(tblSalaries[[#This Row],[Currency]],tblXrate[],2,FALSE)</f>
        <v>48073.437298052166</v>
      </c>
      <c r="H1509" t="s">
        <v>1687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t="s">
        <v>9</v>
      </c>
      <c r="M1509">
        <v>14</v>
      </c>
    </row>
    <row r="1510" spans="2:13" ht="15" customHeight="1" x14ac:dyDescent="0.25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>
        <f>tblSalaries[[#This Row],[clean Salary (in local currency)]]*VLOOKUP(tblSalaries[[#This Row],[Currency]],tblXrate[],2,FALSE)</f>
        <v>76223.966339496474</v>
      </c>
      <c r="H1510" t="s">
        <v>1689</v>
      </c>
      <c r="I1510" t="s">
        <v>52</v>
      </c>
      <c r="J1510" t="s">
        <v>1690</v>
      </c>
      <c r="K1510" t="str">
        <f>VLOOKUP(tblSalaries[[#This Row],[Where do you work]],tblCountries[[Actual]:[Mapping]],2,FALSE)</f>
        <v>Netherlands</v>
      </c>
      <c r="L1510" t="s">
        <v>18</v>
      </c>
      <c r="M1510">
        <v>15</v>
      </c>
    </row>
    <row r="1511" spans="2:13" ht="15" customHeight="1" x14ac:dyDescent="0.25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>
        <f>tblSalaries[[#This Row],[clean Salary (in local currency)]]*VLOOKUP(tblSalaries[[#This Row],[Currency]],tblXrate[],2,FALSE)</f>
        <v>85333.333333333328</v>
      </c>
      <c r="H1511" t="s">
        <v>1691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t="s">
        <v>18</v>
      </c>
      <c r="M1511">
        <v>15</v>
      </c>
    </row>
    <row r="1512" spans="2:13" ht="15" customHeight="1" x14ac:dyDescent="0.25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>
        <f>tblSalaries[[#This Row],[clean Salary (in local currency)]]*VLOOKUP(tblSalaries[[#This Row],[Currency]],tblXrate[],2,FALSE)</f>
        <v>76223.981237173866</v>
      </c>
      <c r="H1512" t="s">
        <v>1692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t="s">
        <v>13</v>
      </c>
      <c r="M1512">
        <v>8</v>
      </c>
    </row>
    <row r="1513" spans="2:13" ht="15" customHeight="1" x14ac:dyDescent="0.25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>
        <f>tblSalaries[[#This Row],[clean Salary (in local currency)]]*VLOOKUP(tblSalaries[[#This Row],[Currency]],tblXrate[],2,FALSE)</f>
        <v>30000</v>
      </c>
      <c r="H1513" t="s">
        <v>1693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t="s">
        <v>9</v>
      </c>
      <c r="M1513">
        <v>5</v>
      </c>
    </row>
    <row r="1514" spans="2:13" ht="15" customHeight="1" x14ac:dyDescent="0.25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>
        <f>tblSalaries[[#This Row],[clean Salary (in local currency)]]*VLOOKUP(tblSalaries[[#This Row],[Currency]],tblXrate[],2,FALSE)</f>
        <v>34000</v>
      </c>
      <c r="H1514" t="s">
        <v>1694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t="s">
        <v>13</v>
      </c>
      <c r="M1514">
        <v>4</v>
      </c>
    </row>
    <row r="1515" spans="2:13" ht="15" customHeight="1" x14ac:dyDescent="0.25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>
        <f>tblSalaries[[#This Row],[clean Salary (in local currency)]]*VLOOKUP(tblSalaries[[#This Row],[Currency]],tblXrate[],2,FALSE)</f>
        <v>3205.4250037396623</v>
      </c>
      <c r="H1515" t="s">
        <v>1696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t="s">
        <v>9</v>
      </c>
      <c r="M1515">
        <v>5</v>
      </c>
    </row>
    <row r="1516" spans="2:13" ht="15" customHeight="1" x14ac:dyDescent="0.25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>
        <f>tblSalaries[[#This Row],[clean Salary (in local currency)]]*VLOOKUP(tblSalaries[[#This Row],[Currency]],tblXrate[],2,FALSE)</f>
        <v>45000</v>
      </c>
      <c r="H1516" t="s">
        <v>1698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t="s">
        <v>18</v>
      </c>
      <c r="M1516">
        <v>5</v>
      </c>
    </row>
    <row r="1517" spans="2:13" ht="15" customHeight="1" x14ac:dyDescent="0.25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>
        <f>tblSalaries[[#This Row],[clean Salary (in local currency)]]*VLOOKUP(tblSalaries[[#This Row],[Currency]],tblXrate[],2,FALSE)</f>
        <v>24864</v>
      </c>
      <c r="H1517" t="s">
        <v>1699</v>
      </c>
      <c r="I1517" t="s">
        <v>52</v>
      </c>
      <c r="J1517" t="s">
        <v>1700</v>
      </c>
      <c r="K1517" t="str">
        <f>VLOOKUP(tblSalaries[[#This Row],[Where do you work]],tblCountries[[Actual]:[Mapping]],2,FALSE)</f>
        <v>Libya</v>
      </c>
      <c r="L1517" t="s">
        <v>13</v>
      </c>
      <c r="M1517">
        <v>8</v>
      </c>
    </row>
    <row r="1518" spans="2:13" ht="15" customHeight="1" x14ac:dyDescent="0.25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t="s">
        <v>9</v>
      </c>
      <c r="M1518">
        <v>7</v>
      </c>
    </row>
    <row r="1519" spans="2:13" ht="15" customHeight="1" x14ac:dyDescent="0.25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t="s">
        <v>13</v>
      </c>
      <c r="M1519">
        <v>10</v>
      </c>
    </row>
    <row r="1520" spans="2:13" ht="15" customHeight="1" x14ac:dyDescent="0.25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t="s">
        <v>9</v>
      </c>
      <c r="M1520">
        <v>3</v>
      </c>
    </row>
    <row r="1521" spans="2:13" ht="15" customHeight="1" x14ac:dyDescent="0.25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>
        <f>tblSalaries[[#This Row],[clean Salary (in local currency)]]*VLOOKUP(tblSalaries[[#This Row],[Currency]],tblXrate[],2,FALSE)</f>
        <v>69871.969144538423</v>
      </c>
      <c r="H1521" t="s">
        <v>1702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t="s">
        <v>25</v>
      </c>
      <c r="M1521">
        <v>5</v>
      </c>
    </row>
    <row r="1522" spans="2:13" ht="15" customHeight="1" x14ac:dyDescent="0.25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>
        <f>tblSalaries[[#This Row],[clean Salary (in local currency)]]*VLOOKUP(tblSalaries[[#This Row],[Currency]],tblXrate[],2,FALSE)</f>
        <v>70970</v>
      </c>
      <c r="H1522" t="s">
        <v>1703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t="s">
        <v>9</v>
      </c>
      <c r="M1522">
        <v>17</v>
      </c>
    </row>
    <row r="1523" spans="2:13" ht="15" customHeight="1" x14ac:dyDescent="0.25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>
        <f>tblSalaries[[#This Row],[clean Salary (in local currency)]]*VLOOKUP(tblSalaries[[#This Row],[Currency]],tblXrate[],2,FALSE)</f>
        <v>76223.966339496474</v>
      </c>
      <c r="H1523" t="s">
        <v>1705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t="s">
        <v>9</v>
      </c>
      <c r="M1523">
        <v>7</v>
      </c>
    </row>
    <row r="1524" spans="2:13" ht="15" customHeight="1" x14ac:dyDescent="0.25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t="s">
        <v>13</v>
      </c>
      <c r="M1524">
        <v>5</v>
      </c>
    </row>
    <row r="1525" spans="2:13" ht="15" customHeight="1" x14ac:dyDescent="0.25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>
        <f>tblSalaries[[#This Row],[clean Salary (in local currency)]]*VLOOKUP(tblSalaries[[#This Row],[Currency]],tblXrate[],2,FALSE)</f>
        <v>14400</v>
      </c>
      <c r="H1525" t="s">
        <v>1706</v>
      </c>
      <c r="I1525" t="s">
        <v>20</v>
      </c>
      <c r="J1525" t="s">
        <v>1707</v>
      </c>
      <c r="K1525" t="str">
        <f>VLOOKUP(tblSalaries[[#This Row],[Where do you work]],tblCountries[[Actual]:[Mapping]],2,FALSE)</f>
        <v>Bulgaria</v>
      </c>
      <c r="L1525" t="s">
        <v>13</v>
      </c>
      <c r="M1525">
        <v>15</v>
      </c>
    </row>
    <row r="1526" spans="2:13" ht="15" customHeight="1" x14ac:dyDescent="0.25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t="s">
        <v>13</v>
      </c>
      <c r="M1526">
        <v>8</v>
      </c>
    </row>
    <row r="1527" spans="2:13" ht="15" customHeight="1" x14ac:dyDescent="0.25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t="s">
        <v>9</v>
      </c>
      <c r="M1527">
        <v>10</v>
      </c>
    </row>
    <row r="1528" spans="2:13" ht="15" customHeight="1" x14ac:dyDescent="0.25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>
        <f>tblSalaries[[#This Row],[clean Salary (in local currency)]]*VLOOKUP(tblSalaries[[#This Row],[Currency]],tblXrate[],2,FALSE)</f>
        <v>59000</v>
      </c>
      <c r="H1528" t="s">
        <v>1709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t="s">
        <v>9</v>
      </c>
      <c r="M1528">
        <v>15</v>
      </c>
    </row>
    <row r="1529" spans="2:13" ht="15" customHeight="1" x14ac:dyDescent="0.25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>
        <f>tblSalaries[[#This Row],[clean Salary (in local currency)]]*VLOOKUP(tblSalaries[[#This Row],[Currency]],tblXrate[],2,FALSE)</f>
        <v>71500</v>
      </c>
      <c r="H1529" t="s">
        <v>1710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t="s">
        <v>9</v>
      </c>
      <c r="M1529">
        <v>5</v>
      </c>
    </row>
    <row r="1530" spans="2:13" ht="15" customHeight="1" x14ac:dyDescent="0.25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>
        <f>tblSalaries[[#This Row],[clean Salary (in local currency)]]*VLOOKUP(tblSalaries[[#This Row],[Currency]],tblXrate[],2,FALSE)</f>
        <v>39404.456801682099</v>
      </c>
      <c r="H1530" t="s">
        <v>1711</v>
      </c>
      <c r="I1530" t="s">
        <v>3999</v>
      </c>
      <c r="J1530" t="s">
        <v>71</v>
      </c>
      <c r="K1530" t="str">
        <f>VLOOKUP(tblSalaries[[#This Row],[Where do you work]],tblCountries[[Actual]:[Mapping]],2,FALSE)</f>
        <v>UK</v>
      </c>
      <c r="L1530" t="s">
        <v>9</v>
      </c>
      <c r="M1530">
        <v>2</v>
      </c>
    </row>
    <row r="1531" spans="2:13" ht="15" customHeight="1" x14ac:dyDescent="0.25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>
        <f>tblSalaries[[#This Row],[clean Salary (in local currency)]]*VLOOKUP(tblSalaries[[#This Row],[Currency]],tblXrate[],2,FALSE)</f>
        <v>88927.960729412545</v>
      </c>
      <c r="H1531" t="s">
        <v>1713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t="s">
        <v>25</v>
      </c>
      <c r="M1531">
        <v>5</v>
      </c>
    </row>
    <row r="1532" spans="2:13" ht="15" customHeight="1" x14ac:dyDescent="0.25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>
        <f>tblSalaries[[#This Row],[clean Salary (in local currency)]]*VLOOKUP(tblSalaries[[#This Row],[Currency]],tblXrate[],2,FALSE)</f>
        <v>90000</v>
      </c>
      <c r="H1532" t="s">
        <v>1715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t="s">
        <v>9</v>
      </c>
      <c r="M1532">
        <v>25</v>
      </c>
    </row>
    <row r="1533" spans="2:13" ht="15" customHeight="1" x14ac:dyDescent="0.25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>
        <f>tblSalaries[[#This Row],[clean Salary (in local currency)]]*VLOOKUP(tblSalaries[[#This Row],[Currency]],tblXrate[],2,FALSE)</f>
        <v>12465.541681209797</v>
      </c>
      <c r="H1533" t="s">
        <v>1716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t="s">
        <v>13</v>
      </c>
      <c r="M1533">
        <v>30</v>
      </c>
    </row>
    <row r="1534" spans="2:13" ht="15" customHeight="1" x14ac:dyDescent="0.25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>
        <f>tblSalaries[[#This Row],[clean Salary (in local currency)]]*VLOOKUP(tblSalaries[[#This Row],[Currency]],tblXrate[],2,FALSE)</f>
        <v>40000</v>
      </c>
      <c r="H1534" t="s">
        <v>1718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t="s">
        <v>9</v>
      </c>
      <c r="M1534">
        <v>8</v>
      </c>
    </row>
    <row r="1535" spans="2:13" ht="15" customHeight="1" x14ac:dyDescent="0.25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>
        <f>tblSalaries[[#This Row],[clean Salary (in local currency)]]*VLOOKUP(tblSalaries[[#This Row],[Currency]],tblXrate[],2,FALSE)</f>
        <v>30000</v>
      </c>
      <c r="H1535" t="s">
        <v>1719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t="s">
        <v>13</v>
      </c>
      <c r="M1535">
        <v>4</v>
      </c>
    </row>
    <row r="1536" spans="2:13" ht="15" customHeight="1" x14ac:dyDescent="0.25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>
        <f>tblSalaries[[#This Row],[clean Salary (in local currency)]]*VLOOKUP(tblSalaries[[#This Row],[Currency]],tblXrate[],2,FALSE)</f>
        <v>46325</v>
      </c>
      <c r="H1536" t="s">
        <v>1720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t="s">
        <v>9</v>
      </c>
      <c r="M1536">
        <v>1</v>
      </c>
    </row>
    <row r="1537" spans="2:13" ht="15" customHeight="1" x14ac:dyDescent="0.25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>
        <f>tblSalaries[[#This Row],[clean Salary (in local currency)]]*VLOOKUP(tblSalaries[[#This Row],[Currency]],tblXrate[],2,FALSE)</f>
        <v>15000</v>
      </c>
      <c r="H1537" t="s">
        <v>955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t="s">
        <v>13</v>
      </c>
      <c r="M1537">
        <v>8</v>
      </c>
    </row>
    <row r="1538" spans="2:13" ht="15" customHeight="1" x14ac:dyDescent="0.25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t="s">
        <v>9</v>
      </c>
      <c r="M1538">
        <v>15</v>
      </c>
    </row>
    <row r="1539" spans="2:13" ht="15" customHeight="1" x14ac:dyDescent="0.25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t="s">
        <v>9</v>
      </c>
      <c r="M1539">
        <v>9</v>
      </c>
    </row>
    <row r="1540" spans="2:13" ht="15" customHeight="1" x14ac:dyDescent="0.25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>
        <f>tblSalaries[[#This Row],[clean Salary (in local currency)]]*VLOOKUP(tblSalaries[[#This Row],[Currency]],tblXrate[],2,FALSE)</f>
        <v>15840</v>
      </c>
      <c r="H1540" t="s">
        <v>1721</v>
      </c>
      <c r="I1540" t="s">
        <v>20</v>
      </c>
      <c r="J1540" t="s">
        <v>1722</v>
      </c>
      <c r="K1540" t="str">
        <f>VLOOKUP(tblSalaries[[#This Row],[Where do you work]],tblCountries[[Actual]:[Mapping]],2,FALSE)</f>
        <v>Peru</v>
      </c>
      <c r="L1540" t="s">
        <v>13</v>
      </c>
      <c r="M1540">
        <v>8</v>
      </c>
    </row>
    <row r="1541" spans="2:13" ht="15" customHeight="1" x14ac:dyDescent="0.25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>
        <f>tblSalaries[[#This Row],[clean Salary (in local currency)]]*VLOOKUP(tblSalaries[[#This Row],[Currency]],tblXrate[],2,FALSE)</f>
        <v>15136.729184326183</v>
      </c>
      <c r="H1541" t="s">
        <v>1724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t="s">
        <v>9</v>
      </c>
      <c r="M1541">
        <v>5</v>
      </c>
    </row>
    <row r="1542" spans="2:13" ht="15" customHeight="1" x14ac:dyDescent="0.25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>
        <f>tblSalaries[[#This Row],[clean Salary (in local currency)]]*VLOOKUP(tblSalaries[[#This Row],[Currency]],tblXrate[],2,FALSE)</f>
        <v>41000</v>
      </c>
      <c r="H1542" t="s">
        <v>1180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t="s">
        <v>9</v>
      </c>
      <c r="M1542">
        <v>10</v>
      </c>
    </row>
    <row r="1543" spans="2:13" ht="15" customHeight="1" x14ac:dyDescent="0.25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1031</v>
      </c>
      <c r="K1543" t="str">
        <f>VLOOKUP(tblSalaries[[#This Row],[Where do you work]],tblCountries[[Actual]:[Mapping]],2,FALSE)</f>
        <v>Mexico</v>
      </c>
      <c r="L1543" t="s">
        <v>9</v>
      </c>
      <c r="M1543">
        <v>2</v>
      </c>
    </row>
    <row r="1544" spans="2:13" ht="15" customHeight="1" x14ac:dyDescent="0.25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>
        <f>tblSalaries[[#This Row],[clean Salary (in local currency)]]*VLOOKUP(tblSalaries[[#This Row],[Currency]],tblXrate[],2,FALSE)</f>
        <v>55166.239522354947</v>
      </c>
      <c r="H1544" t="s">
        <v>1726</v>
      </c>
      <c r="I1544" t="s">
        <v>4001</v>
      </c>
      <c r="J1544" t="s">
        <v>71</v>
      </c>
      <c r="K1544" t="str">
        <f>VLOOKUP(tblSalaries[[#This Row],[Where do you work]],tblCountries[[Actual]:[Mapping]],2,FALSE)</f>
        <v>UK</v>
      </c>
      <c r="L1544" t="s">
        <v>18</v>
      </c>
      <c r="M1544">
        <v>30</v>
      </c>
    </row>
    <row r="1545" spans="2:13" ht="15" customHeight="1" x14ac:dyDescent="0.25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>
        <f>tblSalaries[[#This Row],[clean Salary (in local currency)]]*VLOOKUP(tblSalaries[[#This Row],[Currency]],tblXrate[],2,FALSE)</f>
        <v>5689.2125418690484</v>
      </c>
      <c r="H1545" t="s">
        <v>1727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t="s">
        <v>9</v>
      </c>
      <c r="M1545">
        <v>15</v>
      </c>
    </row>
    <row r="1546" spans="2:13" ht="15" customHeight="1" x14ac:dyDescent="0.25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t="s">
        <v>9</v>
      </c>
      <c r="M1546">
        <v>3</v>
      </c>
    </row>
    <row r="1547" spans="2:13" ht="15" customHeight="1" x14ac:dyDescent="0.25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>
        <f>tblSalaries[[#This Row],[clean Salary (in local currency)]]*VLOOKUP(tblSalaries[[#This Row],[Currency]],tblXrate[],2,FALSE)</f>
        <v>13745.704467353951</v>
      </c>
      <c r="H1547" t="s">
        <v>1730</v>
      </c>
      <c r="I1547" t="s">
        <v>488</v>
      </c>
      <c r="J1547" t="s">
        <v>1731</v>
      </c>
      <c r="K1547" t="str">
        <f>VLOOKUP(tblSalaries[[#This Row],[Where do you work]],tblCountries[[Actual]:[Mapping]],2,FALSE)</f>
        <v>Morocco</v>
      </c>
      <c r="L1547" t="s">
        <v>13</v>
      </c>
      <c r="M1547">
        <v>8</v>
      </c>
    </row>
    <row r="1548" spans="2:13" ht="15" customHeight="1" x14ac:dyDescent="0.25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>
        <f>tblSalaries[[#This Row],[clean Salary (in local currency)]]*VLOOKUP(tblSalaries[[#This Row],[Currency]],tblXrate[],2,FALSE)</f>
        <v>50000</v>
      </c>
      <c r="H1548" t="s">
        <v>1369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t="s">
        <v>9</v>
      </c>
      <c r="M1548">
        <v>15</v>
      </c>
    </row>
    <row r="1549" spans="2:13" ht="15" customHeight="1" x14ac:dyDescent="0.25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>
        <f>tblSalaries[[#This Row],[clean Salary (in local currency)]]*VLOOKUP(tblSalaries[[#This Row],[Currency]],tblXrate[],2,FALSE)</f>
        <v>78668.921842426149</v>
      </c>
      <c r="H1549" t="s">
        <v>1732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t="s">
        <v>9</v>
      </c>
      <c r="M1549">
        <v>7</v>
      </c>
    </row>
    <row r="1550" spans="2:13" ht="15" customHeight="1" x14ac:dyDescent="0.25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>
        <f>tblSalaries[[#This Row],[clean Salary (in local currency)]]*VLOOKUP(tblSalaries[[#This Row],[Currency]],tblXrate[],2,FALSE)</f>
        <v>85000</v>
      </c>
      <c r="H1550" t="s">
        <v>1733</v>
      </c>
      <c r="I1550" t="s">
        <v>3999</v>
      </c>
      <c r="J1550" t="s">
        <v>15</v>
      </c>
      <c r="K1550" t="str">
        <f>VLOOKUP(tblSalaries[[#This Row],[Where do you work]],tblCountries[[Actual]:[Mapping]],2,FALSE)</f>
        <v>USA</v>
      </c>
      <c r="L1550" t="s">
        <v>9</v>
      </c>
      <c r="M1550">
        <v>10</v>
      </c>
    </row>
    <row r="1551" spans="2:13" ht="15" customHeight="1" x14ac:dyDescent="0.25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t="s">
        <v>9</v>
      </c>
      <c r="M1551">
        <v>20</v>
      </c>
    </row>
    <row r="1552" spans="2:13" ht="15" customHeight="1" x14ac:dyDescent="0.25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3999</v>
      </c>
      <c r="J1552" t="s">
        <v>8</v>
      </c>
      <c r="K1552" t="str">
        <f>VLOOKUP(tblSalaries[[#This Row],[Where do you work]],tblCountries[[Actual]:[Mapping]],2,FALSE)</f>
        <v>India</v>
      </c>
      <c r="L1552" t="s">
        <v>18</v>
      </c>
      <c r="M1552">
        <v>6</v>
      </c>
    </row>
    <row r="1553" spans="2:13" ht="15" customHeight="1" x14ac:dyDescent="0.25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>
        <f>tblSalaries[[#This Row],[clean Salary (in local currency)]]*VLOOKUP(tblSalaries[[#This Row],[Currency]],tblXrate[],2,FALSE)</f>
        <v>86692.320794224041</v>
      </c>
      <c r="H1553" t="s">
        <v>1735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t="s">
        <v>9</v>
      </c>
      <c r="M1553">
        <v>30</v>
      </c>
    </row>
    <row r="1554" spans="2:13" ht="15" customHeight="1" x14ac:dyDescent="0.25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t="s">
        <v>18</v>
      </c>
      <c r="M1554">
        <v>5</v>
      </c>
    </row>
    <row r="1555" spans="2:13" ht="15" customHeight="1" x14ac:dyDescent="0.25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>
        <f>tblSalaries[[#This Row],[clean Salary (in local currency)]]*VLOOKUP(tblSalaries[[#This Row],[Currency]],tblXrate[],2,FALSE)</f>
        <v>6410.8500074793246</v>
      </c>
      <c r="H1555" t="s">
        <v>1737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t="s">
        <v>18</v>
      </c>
      <c r="M1555">
        <v>8</v>
      </c>
    </row>
    <row r="1556" spans="2:13" ht="15" customHeight="1" x14ac:dyDescent="0.25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>
        <f>tblSalaries[[#This Row],[clean Salary (in local currency)]]*VLOOKUP(tblSalaries[[#This Row],[Currency]],tblXrate[],2,FALSE)</f>
        <v>44000</v>
      </c>
      <c r="H1556" t="s">
        <v>1738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t="s">
        <v>9</v>
      </c>
      <c r="M1556">
        <v>3.5</v>
      </c>
    </row>
    <row r="1557" spans="2:13" ht="15" customHeight="1" x14ac:dyDescent="0.25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>
        <f>tblSalaries[[#This Row],[clean Salary (in local currency)]]*VLOOKUP(tblSalaries[[#This Row],[Currency]],tblXrate[],2,FALSE)</f>
        <v>4451.9791718606421</v>
      </c>
      <c r="H1557" t="s">
        <v>1739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t="s">
        <v>9</v>
      </c>
      <c r="M1557">
        <v>2.5</v>
      </c>
    </row>
    <row r="1558" spans="2:13" ht="15" customHeight="1" x14ac:dyDescent="0.25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>
        <f>tblSalaries[[#This Row],[clean Salary (in local currency)]]*VLOOKUP(tblSalaries[[#This Row],[Currency]],tblXrate[],2,FALSE)</f>
        <v>4500</v>
      </c>
      <c r="H1558" t="s">
        <v>1740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t="s">
        <v>9</v>
      </c>
      <c r="M1558">
        <v>6</v>
      </c>
    </row>
    <row r="1559" spans="2:13" ht="15" customHeight="1" x14ac:dyDescent="0.25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>
        <f>tblSalaries[[#This Row],[clean Salary (in local currency)]]*VLOOKUP(tblSalaries[[#This Row],[Currency]],tblXrate[],2,FALSE)</f>
        <v>30273.458368652366</v>
      </c>
      <c r="H1559" t="s">
        <v>1741</v>
      </c>
      <c r="I1559" t="s">
        <v>4001</v>
      </c>
      <c r="J1559" t="s">
        <v>8</v>
      </c>
      <c r="K1559" t="str">
        <f>VLOOKUP(tblSalaries[[#This Row],[Where do you work]],tblCountries[[Actual]:[Mapping]],2,FALSE)</f>
        <v>India</v>
      </c>
      <c r="L1559" t="s">
        <v>9</v>
      </c>
      <c r="M1559">
        <v>6</v>
      </c>
    </row>
    <row r="1560" spans="2:13" ht="15" customHeight="1" x14ac:dyDescent="0.25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t="s">
        <v>13</v>
      </c>
      <c r="M1560">
        <v>5</v>
      </c>
    </row>
    <row r="1561" spans="2:13" ht="15" customHeight="1" x14ac:dyDescent="0.25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t="s">
        <v>18</v>
      </c>
      <c r="M1561">
        <v>9</v>
      </c>
    </row>
    <row r="1562" spans="2:13" ht="15" customHeight="1" x14ac:dyDescent="0.25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t="s">
        <v>13</v>
      </c>
      <c r="M1562">
        <v>4</v>
      </c>
    </row>
    <row r="1563" spans="2:13" ht="15" customHeight="1" x14ac:dyDescent="0.25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1745</v>
      </c>
      <c r="K1563" t="str">
        <f>VLOOKUP(tblSalaries[[#This Row],[Where do you work]],tblCountries[[Actual]:[Mapping]],2,FALSE)</f>
        <v>Lesotho</v>
      </c>
      <c r="L1563" t="s">
        <v>9</v>
      </c>
      <c r="M1563">
        <v>6</v>
      </c>
    </row>
    <row r="1564" spans="2:13" ht="15" customHeight="1" x14ac:dyDescent="0.25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t="s">
        <v>9</v>
      </c>
      <c r="M1564">
        <v>5</v>
      </c>
    </row>
    <row r="1565" spans="2:13" ht="15" customHeight="1" x14ac:dyDescent="0.25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>
        <f>tblSalaries[[#This Row],[clean Salary (in local currency)]]*VLOOKUP(tblSalaries[[#This Row],[Currency]],tblXrate[],2,FALSE)</f>
        <v>26678.388218823762</v>
      </c>
      <c r="H1565" t="s">
        <v>1747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t="s">
        <v>9</v>
      </c>
      <c r="M1565">
        <v>10</v>
      </c>
    </row>
    <row r="1566" spans="2:13" ht="15" customHeight="1" x14ac:dyDescent="0.25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>
        <f>tblSalaries[[#This Row],[clean Salary (in local currency)]]*VLOOKUP(tblSalaries[[#This Row],[Currency]],tblXrate[],2,FALSE)</f>
        <v>126094.26176538273</v>
      </c>
      <c r="H1566" t="s">
        <v>1748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t="s">
        <v>9</v>
      </c>
      <c r="M1566">
        <v>12</v>
      </c>
    </row>
    <row r="1567" spans="2:13" ht="15" customHeight="1" x14ac:dyDescent="0.25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t="s">
        <v>9</v>
      </c>
      <c r="M1567">
        <v>2</v>
      </c>
    </row>
    <row r="1568" spans="2:13" ht="15" customHeight="1" x14ac:dyDescent="0.25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>
        <f>tblSalaries[[#This Row],[clean Salary (in local currency)]]*VLOOKUP(tblSalaries[[#This Row],[Currency]],tblXrate[],2,FALSE)</f>
        <v>10000</v>
      </c>
      <c r="H1568" t="s">
        <v>360</v>
      </c>
      <c r="I1568" t="s">
        <v>3999</v>
      </c>
      <c r="J1568" t="s">
        <v>8</v>
      </c>
      <c r="K1568" t="str">
        <f>VLOOKUP(tblSalaries[[#This Row],[Where do you work]],tblCountries[[Actual]:[Mapping]],2,FALSE)</f>
        <v>India</v>
      </c>
      <c r="L1568" t="s">
        <v>13</v>
      </c>
      <c r="M1568">
        <v>6</v>
      </c>
    </row>
    <row r="1569" spans="2:13" ht="15" customHeight="1" x14ac:dyDescent="0.25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t="s">
        <v>13</v>
      </c>
      <c r="M1569">
        <v>2</v>
      </c>
    </row>
    <row r="1570" spans="2:13" ht="15" customHeight="1" x14ac:dyDescent="0.25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>
        <f>tblSalaries[[#This Row],[clean Salary (in local currency)]]*VLOOKUP(tblSalaries[[#This Row],[Currency]],tblXrate[],2,FALSE)</f>
        <v>10000</v>
      </c>
      <c r="H1570" t="s">
        <v>1750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t="s">
        <v>13</v>
      </c>
      <c r="M1570">
        <v>12</v>
      </c>
    </row>
    <row r="1571" spans="2:13" ht="15" customHeight="1" x14ac:dyDescent="0.25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>
        <f>tblSalaries[[#This Row],[clean Salary (in local currency)]]*VLOOKUP(tblSalaries[[#This Row],[Currency]],tblXrate[],2,FALSE)</f>
        <v>50000</v>
      </c>
      <c r="H1571" t="s">
        <v>1751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t="s">
        <v>13</v>
      </c>
      <c r="M1571">
        <v>12</v>
      </c>
    </row>
    <row r="1572" spans="2:13" ht="15" customHeight="1" x14ac:dyDescent="0.25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t="s">
        <v>9</v>
      </c>
      <c r="M1572">
        <v>1</v>
      </c>
    </row>
    <row r="1573" spans="2:13" ht="15" customHeight="1" x14ac:dyDescent="0.25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t="s">
        <v>13</v>
      </c>
      <c r="M1573">
        <v>3</v>
      </c>
    </row>
    <row r="1574" spans="2:13" ht="15" customHeight="1" x14ac:dyDescent="0.25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t="s">
        <v>9</v>
      </c>
      <c r="M1574">
        <v>10</v>
      </c>
    </row>
    <row r="1575" spans="2:13" ht="15" customHeight="1" x14ac:dyDescent="0.25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t="s">
        <v>13</v>
      </c>
      <c r="M1575">
        <v>15</v>
      </c>
    </row>
    <row r="1576" spans="2:13" ht="15" customHeight="1" x14ac:dyDescent="0.25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t="s">
        <v>9</v>
      </c>
      <c r="M1576">
        <v>2</v>
      </c>
    </row>
    <row r="1577" spans="2:13" ht="15" customHeight="1" x14ac:dyDescent="0.25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t="s">
        <v>13</v>
      </c>
      <c r="M1577">
        <v>1</v>
      </c>
    </row>
    <row r="1578" spans="2:13" ht="15" customHeight="1" x14ac:dyDescent="0.25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t="s">
        <v>13</v>
      </c>
      <c r="M1578">
        <v>1</v>
      </c>
    </row>
    <row r="1579" spans="2:13" ht="15" customHeight="1" x14ac:dyDescent="0.25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>
        <f>tblSalaries[[#This Row],[clean Salary (in local currency)]]*VLOOKUP(tblSalaries[[#This Row],[Currency]],tblXrate[],2,FALSE)</f>
        <v>35500</v>
      </c>
      <c r="H1579" t="s">
        <v>1754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t="s">
        <v>9</v>
      </c>
      <c r="M1579">
        <v>20</v>
      </c>
    </row>
    <row r="1580" spans="2:13" ht="15" customHeight="1" x14ac:dyDescent="0.25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t="s">
        <v>18</v>
      </c>
      <c r="M1580">
        <v>5</v>
      </c>
    </row>
    <row r="1581" spans="2:13" ht="15" customHeight="1" x14ac:dyDescent="0.25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t="s">
        <v>13</v>
      </c>
      <c r="M1581">
        <v>1</v>
      </c>
    </row>
    <row r="1582" spans="2:13" ht="15" customHeight="1" x14ac:dyDescent="0.25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t="s">
        <v>18</v>
      </c>
      <c r="M1582">
        <v>1</v>
      </c>
    </row>
    <row r="1583" spans="2:13" ht="15" customHeight="1" x14ac:dyDescent="0.25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t="s">
        <v>13</v>
      </c>
      <c r="M1583">
        <v>10</v>
      </c>
    </row>
    <row r="1584" spans="2:13" ht="15" customHeight="1" x14ac:dyDescent="0.25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>
        <f>tblSalaries[[#This Row],[clean Salary (in local currency)]]*VLOOKUP(tblSalaries[[#This Row],[Currency]],tblXrate[],2,FALSE)</f>
        <v>42000</v>
      </c>
      <c r="H1584" t="s">
        <v>1757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t="s">
        <v>9</v>
      </c>
      <c r="M1584">
        <v>2</v>
      </c>
    </row>
    <row r="1585" spans="2:13" ht="15" customHeight="1" x14ac:dyDescent="0.25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t="s">
        <v>9</v>
      </c>
      <c r="M1585">
        <v>12</v>
      </c>
    </row>
    <row r="1586" spans="2:13" ht="15" customHeight="1" x14ac:dyDescent="0.25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t="s">
        <v>18</v>
      </c>
      <c r="M1586">
        <v>8</v>
      </c>
    </row>
    <row r="1587" spans="2:13" ht="15" customHeight="1" x14ac:dyDescent="0.25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>
        <f>tblSalaries[[#This Row],[clean Salary (in local currency)]]*VLOOKUP(tblSalaries[[#This Row],[Currency]],tblXrate[],2,FALSE)</f>
        <v>13000</v>
      </c>
      <c r="H1587" t="s">
        <v>1759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t="s">
        <v>13</v>
      </c>
      <c r="M1587">
        <v>4</v>
      </c>
    </row>
    <row r="1588" spans="2:13" ht="15" customHeight="1" x14ac:dyDescent="0.25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>
        <f>tblSalaries[[#This Row],[clean Salary (in local currency)]]*VLOOKUP(tblSalaries[[#This Row],[Currency]],tblXrate[],2,FALSE)</f>
        <v>15000</v>
      </c>
      <c r="H1588" t="s">
        <v>1760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t="s">
        <v>9</v>
      </c>
      <c r="M1588">
        <v>5</v>
      </c>
    </row>
    <row r="1589" spans="2:13" ht="15" customHeight="1" x14ac:dyDescent="0.25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>
        <f>tblSalaries[[#This Row],[clean Salary (in local currency)]]*VLOOKUP(tblSalaries[[#This Row],[Currency]],tblXrate[],2,FALSE)</f>
        <v>50000</v>
      </c>
      <c r="H1589" t="s">
        <v>1762</v>
      </c>
      <c r="I1589" t="s">
        <v>4001</v>
      </c>
      <c r="J1589" t="s">
        <v>8</v>
      </c>
      <c r="K1589" t="str">
        <f>VLOOKUP(tblSalaries[[#This Row],[Where do you work]],tblCountries[[Actual]:[Mapping]],2,FALSE)</f>
        <v>India</v>
      </c>
      <c r="L1589" t="s">
        <v>25</v>
      </c>
      <c r="M1589">
        <v>8</v>
      </c>
    </row>
    <row r="1590" spans="2:13" ht="15" customHeight="1" x14ac:dyDescent="0.25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>
        <f>tblSalaries[[#This Row],[clean Salary (in local currency)]]*VLOOKUP(tblSalaries[[#This Row],[Currency]],tblXrate[],2,FALSE)</f>
        <v>7000</v>
      </c>
      <c r="H1590" t="s">
        <v>1763</v>
      </c>
      <c r="I1590" t="s">
        <v>3999</v>
      </c>
      <c r="J1590" t="s">
        <v>8</v>
      </c>
      <c r="K1590" t="str">
        <f>VLOOKUP(tblSalaries[[#This Row],[Where do you work]],tblCountries[[Actual]:[Mapping]],2,FALSE)</f>
        <v>India</v>
      </c>
      <c r="L1590" t="s">
        <v>9</v>
      </c>
      <c r="M1590">
        <v>1</v>
      </c>
    </row>
    <row r="1591" spans="2:13" ht="15" customHeight="1" x14ac:dyDescent="0.25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>
        <f>tblSalaries[[#This Row],[clean Salary (in local currency)]]*VLOOKUP(tblSalaries[[#This Row],[Currency]],tblXrate[],2,FALSE)</f>
        <v>140000</v>
      </c>
      <c r="H1591" t="s">
        <v>1080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t="s">
        <v>9</v>
      </c>
      <c r="M1591">
        <v>12</v>
      </c>
    </row>
    <row r="1592" spans="2:13" ht="15" customHeight="1" x14ac:dyDescent="0.25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>
        <f>tblSalaries[[#This Row],[clean Salary (in local currency)]]*VLOOKUP(tblSalaries[[#This Row],[Currency]],tblXrate[],2,FALSE)</f>
        <v>7123.1666749770275</v>
      </c>
      <c r="H1592" t="s">
        <v>1764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t="s">
        <v>25</v>
      </c>
      <c r="M1592">
        <v>2.5</v>
      </c>
    </row>
    <row r="1593" spans="2:13" ht="15" customHeight="1" x14ac:dyDescent="0.25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>
        <f>tblSalaries[[#This Row],[clean Salary (in local currency)]]*VLOOKUP(tblSalaries[[#This Row],[Currency]],tblXrate[],2,FALSE)</f>
        <v>58318.59606648951</v>
      </c>
      <c r="H1593" t="s">
        <v>1766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t="s">
        <v>9</v>
      </c>
      <c r="M1593">
        <v>9</v>
      </c>
    </row>
    <row r="1594" spans="2:13" ht="15" customHeight="1" x14ac:dyDescent="0.25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t="s">
        <v>25</v>
      </c>
      <c r="M1594">
        <v>2</v>
      </c>
    </row>
    <row r="1595" spans="2:13" ht="15" customHeight="1" x14ac:dyDescent="0.25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t="s">
        <v>9</v>
      </c>
      <c r="M1595">
        <v>1</v>
      </c>
    </row>
    <row r="1596" spans="2:13" ht="15" customHeight="1" x14ac:dyDescent="0.25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>
        <f>tblSalaries[[#This Row],[clean Salary (in local currency)]]*VLOOKUP(tblSalaries[[#This Row],[Currency]],tblXrate[],2,FALSE)</f>
        <v>60000</v>
      </c>
      <c r="H1596" t="s">
        <v>1768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t="s">
        <v>18</v>
      </c>
      <c r="M1596">
        <v>16</v>
      </c>
    </row>
    <row r="1597" spans="2:13" ht="15" customHeight="1" x14ac:dyDescent="0.25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t="s">
        <v>9</v>
      </c>
      <c r="M1597">
        <v>5</v>
      </c>
    </row>
    <row r="1598" spans="2:13" ht="15" customHeight="1" x14ac:dyDescent="0.25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>
        <f>tblSalaries[[#This Row],[clean Salary (in local currency)]]*VLOOKUP(tblSalaries[[#This Row],[Currency]],tblXrate[],2,FALSE)</f>
        <v>9376.2513877177607</v>
      </c>
      <c r="H1598" t="s">
        <v>1770</v>
      </c>
      <c r="I1598" t="s">
        <v>279</v>
      </c>
      <c r="J1598" t="s">
        <v>1771</v>
      </c>
      <c r="K1598" t="str">
        <f>VLOOKUP(tblSalaries[[#This Row],[Where do you work]],tblCountries[[Actual]:[Mapping]],2,FALSE)</f>
        <v>Mauritius</v>
      </c>
      <c r="L1598" t="s">
        <v>9</v>
      </c>
      <c r="M1598">
        <v>7</v>
      </c>
    </row>
    <row r="1599" spans="2:13" ht="15" customHeight="1" x14ac:dyDescent="0.25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t="s">
        <v>9</v>
      </c>
      <c r="M1599">
        <v>5</v>
      </c>
    </row>
    <row r="1600" spans="2:13" ht="15" customHeight="1" x14ac:dyDescent="0.25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>
        <f>tblSalaries[[#This Row],[clean Salary (in local currency)]]*VLOOKUP(tblSalaries[[#This Row],[Currency]],tblXrate[],2,FALSE)</f>
        <v>36000</v>
      </c>
      <c r="H1600" t="s">
        <v>1772</v>
      </c>
      <c r="I1600" t="s">
        <v>356</v>
      </c>
      <c r="J1600" t="s">
        <v>1773</v>
      </c>
      <c r="K1600" t="str">
        <f>VLOOKUP(tblSalaries[[#This Row],[Where do you work]],tblCountries[[Actual]:[Mapping]],2,FALSE)</f>
        <v>Azerbaijan</v>
      </c>
      <c r="L1600" t="s">
        <v>9</v>
      </c>
      <c r="M1600">
        <v>5</v>
      </c>
    </row>
    <row r="1601" spans="2:13" ht="15" customHeight="1" x14ac:dyDescent="0.25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>
        <f>tblSalaries[[#This Row],[clean Salary (in local currency)]]*VLOOKUP(tblSalaries[[#This Row],[Currency]],tblXrate[],2,FALSE)</f>
        <v>65889.291743537498</v>
      </c>
      <c r="H1601" t="s">
        <v>1775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t="s">
        <v>13</v>
      </c>
      <c r="M1601">
        <v>4</v>
      </c>
    </row>
    <row r="1602" spans="2:13" ht="15" customHeight="1" x14ac:dyDescent="0.25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>
        <f>tblSalaries[[#This Row],[clean Salary (in local currency)]]*VLOOKUP(tblSalaries[[#This Row],[Currency]],tblXrate[],2,FALSE)</f>
        <v>106000</v>
      </c>
      <c r="H1602" t="s">
        <v>1776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t="s">
        <v>25</v>
      </c>
      <c r="M1602">
        <v>7</v>
      </c>
    </row>
    <row r="1603" spans="2:13" ht="15" customHeight="1" x14ac:dyDescent="0.25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t="s">
        <v>9</v>
      </c>
      <c r="M1603">
        <v>18</v>
      </c>
    </row>
    <row r="1604" spans="2:13" ht="15" customHeight="1" x14ac:dyDescent="0.25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>
        <f>tblSalaries[[#This Row],[clean Salary (in local currency)]]*VLOOKUP(tblSalaries[[#This Row],[Currency]],tblXrate[],2,FALSE)</f>
        <v>59819.107020370408</v>
      </c>
      <c r="H1604" t="s">
        <v>1778</v>
      </c>
      <c r="I1604" t="s">
        <v>20</v>
      </c>
      <c r="J1604" t="s">
        <v>1779</v>
      </c>
      <c r="K1604" t="str">
        <f>VLOOKUP(tblSalaries[[#This Row],[Where do you work]],tblCountries[[Actual]:[Mapping]],2,FALSE)</f>
        <v>New Zealand</v>
      </c>
      <c r="L1604" t="s">
        <v>18</v>
      </c>
      <c r="M1604">
        <v>10</v>
      </c>
    </row>
    <row r="1605" spans="2:13" ht="15" customHeight="1" x14ac:dyDescent="0.25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t="s">
        <v>13</v>
      </c>
      <c r="M1605">
        <v>9</v>
      </c>
    </row>
    <row r="1606" spans="2:13" ht="15" customHeight="1" x14ac:dyDescent="0.25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>
        <f>tblSalaries[[#This Row],[clean Salary (in local currency)]]*VLOOKUP(tblSalaries[[#This Row],[Currency]],tblXrate[],2,FALSE)</f>
        <v>17807.916687442568</v>
      </c>
      <c r="H1606" t="s">
        <v>1781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t="s">
        <v>18</v>
      </c>
      <c r="M1606">
        <v>13</v>
      </c>
    </row>
    <row r="1607" spans="2:13" ht="15" customHeight="1" x14ac:dyDescent="0.25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>
        <f>tblSalaries[[#This Row],[clean Salary (in local currency)]]*VLOOKUP(tblSalaries[[#This Row],[Currency]],tblXrate[],2,FALSE)</f>
        <v>54000</v>
      </c>
      <c r="H1607" t="s">
        <v>1782</v>
      </c>
      <c r="I1607" t="s">
        <v>4001</v>
      </c>
      <c r="J1607" t="s">
        <v>15</v>
      </c>
      <c r="K1607" t="str">
        <f>VLOOKUP(tblSalaries[[#This Row],[Where do you work]],tblCountries[[Actual]:[Mapping]],2,FALSE)</f>
        <v>USA</v>
      </c>
      <c r="L1607" t="s">
        <v>9</v>
      </c>
      <c r="M1607">
        <v>10</v>
      </c>
    </row>
    <row r="1608" spans="2:13" ht="15" customHeight="1" x14ac:dyDescent="0.25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t="s">
        <v>18</v>
      </c>
      <c r="M1608">
        <v>4</v>
      </c>
    </row>
    <row r="1609" spans="2:13" ht="15" customHeight="1" x14ac:dyDescent="0.25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>
        <f>tblSalaries[[#This Row],[clean Salary (in local currency)]]*VLOOKUP(tblSalaries[[#This Row],[Currency]],tblXrate[],2,FALSE)</f>
        <v>49168.076151516347</v>
      </c>
      <c r="H1609" t="s">
        <v>955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t="s">
        <v>9</v>
      </c>
      <c r="M1609">
        <v>5</v>
      </c>
    </row>
    <row r="1610" spans="2:13" ht="15" customHeight="1" x14ac:dyDescent="0.25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>
        <f>tblSalaries[[#This Row],[clean Salary (in local currency)]]*VLOOKUP(tblSalaries[[#This Row],[Currency]],tblXrate[],2,FALSE)</f>
        <v>4019</v>
      </c>
      <c r="H1610" t="s">
        <v>1783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t="s">
        <v>18</v>
      </c>
      <c r="M1610">
        <v>3</v>
      </c>
    </row>
    <row r="1611" spans="2:13" ht="15" customHeight="1" x14ac:dyDescent="0.25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>
        <f>tblSalaries[[#This Row],[clean Salary (in local currency)]]*VLOOKUP(tblSalaries[[#This Row],[Currency]],tblXrate[],2,FALSE)</f>
        <v>15000</v>
      </c>
      <c r="H1611" t="s">
        <v>1784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t="s">
        <v>9</v>
      </c>
      <c r="M1611">
        <v>5</v>
      </c>
    </row>
    <row r="1612" spans="2:13" ht="15" customHeight="1" x14ac:dyDescent="0.25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>
        <f>tblSalaries[[#This Row],[clean Salary (in local currency)]]*VLOOKUP(tblSalaries[[#This Row],[Currency]],tblXrate[],2,FALSE)</f>
        <v>17807.916687442568</v>
      </c>
      <c r="H1612" t="s">
        <v>1785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t="s">
        <v>13</v>
      </c>
      <c r="M1612">
        <v>4</v>
      </c>
    </row>
    <row r="1613" spans="2:13" ht="15" customHeight="1" x14ac:dyDescent="0.25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>
        <f>tblSalaries[[#This Row],[clean Salary (in local currency)]]*VLOOKUP(tblSalaries[[#This Row],[Currency]],tblXrate[],2,FALSE)</f>
        <v>12000</v>
      </c>
      <c r="H1613" t="s">
        <v>1786</v>
      </c>
      <c r="I1613" t="s">
        <v>3999</v>
      </c>
      <c r="J1613" t="s">
        <v>8</v>
      </c>
      <c r="K1613" t="str">
        <f>VLOOKUP(tblSalaries[[#This Row],[Where do you work]],tblCountries[[Actual]:[Mapping]],2,FALSE)</f>
        <v>India</v>
      </c>
      <c r="L1613" t="s">
        <v>13</v>
      </c>
      <c r="M1613">
        <v>3</v>
      </c>
    </row>
    <row r="1614" spans="2:13" ht="15" customHeight="1" x14ac:dyDescent="0.25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>
        <f>tblSalaries[[#This Row],[clean Salary (in local currency)]]*VLOOKUP(tblSalaries[[#This Row],[Currency]],tblXrate[],2,FALSE)</f>
        <v>2225.989585930321</v>
      </c>
      <c r="H1614" t="s">
        <v>1788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t="s">
        <v>18</v>
      </c>
      <c r="M1614">
        <v>4</v>
      </c>
    </row>
    <row r="1615" spans="2:13" ht="15" customHeight="1" x14ac:dyDescent="0.25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t="s">
        <v>13</v>
      </c>
      <c r="M1615">
        <v>3</v>
      </c>
    </row>
    <row r="1616" spans="2:13" ht="15" customHeight="1" x14ac:dyDescent="0.25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>
        <f>tblSalaries[[#This Row],[clean Salary (in local currency)]]*VLOOKUP(tblSalaries[[#This Row],[Currency]],tblXrate[],2,FALSE)</f>
        <v>6054.6916737304728</v>
      </c>
      <c r="H1616" t="s">
        <v>1022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t="s">
        <v>9</v>
      </c>
      <c r="M1616">
        <v>5</v>
      </c>
    </row>
    <row r="1617" spans="2:13" ht="15" customHeight="1" x14ac:dyDescent="0.25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>
        <f>tblSalaries[[#This Row],[clean Salary (in local currency)]]*VLOOKUP(tblSalaries[[#This Row],[Currency]],tblXrate[],2,FALSE)</f>
        <v>3360</v>
      </c>
      <c r="H1617" t="s">
        <v>1790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t="s">
        <v>25</v>
      </c>
      <c r="M1617">
        <v>3</v>
      </c>
    </row>
    <row r="1618" spans="2:13" ht="15" customHeight="1" x14ac:dyDescent="0.25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>
        <f>tblSalaries[[#This Row],[clean Salary (in local currency)]]*VLOOKUP(tblSalaries[[#This Row],[Currency]],tblXrate[],2,FALSE)</f>
        <v>10000</v>
      </c>
      <c r="H1618" t="s">
        <v>452</v>
      </c>
      <c r="I1618" t="s">
        <v>4001</v>
      </c>
      <c r="J1618" t="s">
        <v>8</v>
      </c>
      <c r="K1618" t="str">
        <f>VLOOKUP(tblSalaries[[#This Row],[Where do you work]],tblCountries[[Actual]:[Mapping]],2,FALSE)</f>
        <v>India</v>
      </c>
      <c r="L1618" t="s">
        <v>13</v>
      </c>
      <c r="M1618">
        <v>1</v>
      </c>
    </row>
    <row r="1619" spans="2:13" ht="15" customHeight="1" x14ac:dyDescent="0.25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>
        <f>tblSalaries[[#This Row],[clean Salary (in local currency)]]*VLOOKUP(tblSalaries[[#This Row],[Currency]],tblXrate[],2,FALSE)</f>
        <v>70000</v>
      </c>
      <c r="H1619" t="s">
        <v>1791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t="s">
        <v>9</v>
      </c>
      <c r="M1619">
        <v>9</v>
      </c>
    </row>
    <row r="1620" spans="2:13" ht="15" customHeight="1" x14ac:dyDescent="0.25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>
        <f>tblSalaries[[#This Row],[clean Salary (in local currency)]]*VLOOKUP(tblSalaries[[#This Row],[Currency]],tblXrate[],2,FALSE)</f>
        <v>155000</v>
      </c>
      <c r="H1620" t="s">
        <v>1792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t="s">
        <v>25</v>
      </c>
      <c r="M1620">
        <v>14</v>
      </c>
    </row>
    <row r="1621" spans="2:13" ht="15" customHeight="1" x14ac:dyDescent="0.25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>
        <f>tblSalaries[[#This Row],[clean Salary (in local currency)]]*VLOOKUP(tblSalaries[[#This Row],[Currency]],tblXrate[],2,FALSE)</f>
        <v>225000</v>
      </c>
      <c r="H1621" t="s">
        <v>1793</v>
      </c>
      <c r="I1621" t="s">
        <v>4001</v>
      </c>
      <c r="J1621" t="s">
        <v>15</v>
      </c>
      <c r="K1621" t="str">
        <f>VLOOKUP(tblSalaries[[#This Row],[Where do you work]],tblCountries[[Actual]:[Mapping]],2,FALSE)</f>
        <v>USA</v>
      </c>
      <c r="L1621" t="s">
        <v>9</v>
      </c>
      <c r="M1621">
        <v>15</v>
      </c>
    </row>
    <row r="1622" spans="2:13" ht="15" customHeight="1" x14ac:dyDescent="0.25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>
        <f>tblSalaries[[#This Row],[clean Salary (in local currency)]]*VLOOKUP(tblSalaries[[#This Row],[Currency]],tblXrate[],2,FALSE)</f>
        <v>10000</v>
      </c>
      <c r="H1622" t="s">
        <v>721</v>
      </c>
      <c r="I1622" t="s">
        <v>3999</v>
      </c>
      <c r="J1622" t="s">
        <v>8</v>
      </c>
      <c r="K1622" t="str">
        <f>VLOOKUP(tblSalaries[[#This Row],[Where do you work]],tblCountries[[Actual]:[Mapping]],2,FALSE)</f>
        <v>India</v>
      </c>
      <c r="L1622" t="s">
        <v>13</v>
      </c>
      <c r="M1622">
        <v>2</v>
      </c>
    </row>
    <row r="1623" spans="2:13" ht="15" customHeight="1" x14ac:dyDescent="0.25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>
        <f>tblSalaries[[#This Row],[clean Salary (in local currency)]]*VLOOKUP(tblSalaries[[#This Row],[Currency]],tblXrate[],2,FALSE)</f>
        <v>5342.3750062327708</v>
      </c>
      <c r="H1623" t="s">
        <v>1794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t="s">
        <v>9</v>
      </c>
      <c r="M1623">
        <v>8</v>
      </c>
    </row>
    <row r="1624" spans="2:13" ht="15" customHeight="1" x14ac:dyDescent="0.25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t="s">
        <v>9</v>
      </c>
      <c r="M1624">
        <v>6</v>
      </c>
    </row>
    <row r="1625" spans="2:13" ht="15" customHeight="1" x14ac:dyDescent="0.25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>
        <f>tblSalaries[[#This Row],[clean Salary (in local currency)]]*VLOOKUP(tblSalaries[[#This Row],[Currency]],tblXrate[],2,FALSE)</f>
        <v>4273.9000049862161</v>
      </c>
      <c r="H1625" t="s">
        <v>1796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t="s">
        <v>18</v>
      </c>
      <c r="M1625">
        <v>15</v>
      </c>
    </row>
    <row r="1626" spans="2:13" ht="15" customHeight="1" x14ac:dyDescent="0.25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t="s">
        <v>13</v>
      </c>
      <c r="M1626">
        <v>20</v>
      </c>
    </row>
    <row r="1627" spans="2:13" ht="15" customHeight="1" x14ac:dyDescent="0.25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t="s">
        <v>9</v>
      </c>
      <c r="M1627">
        <v>23</v>
      </c>
    </row>
    <row r="1628" spans="2:13" ht="15" customHeight="1" x14ac:dyDescent="0.25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t="s">
        <v>9</v>
      </c>
      <c r="M1628">
        <v>2.5</v>
      </c>
    </row>
    <row r="1629" spans="2:13" ht="15" customHeight="1" x14ac:dyDescent="0.25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>
        <f>tblSalaries[[#This Row],[clean Salary (in local currency)]]*VLOOKUP(tblSalaries[[#This Row],[Currency]],tblXrate[],2,FALSE)</f>
        <v>34675.92198548025</v>
      </c>
      <c r="H1629" t="s">
        <v>1800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t="s">
        <v>9</v>
      </c>
      <c r="M1629">
        <v>17</v>
      </c>
    </row>
    <row r="1630" spans="2:13" ht="15" customHeight="1" x14ac:dyDescent="0.25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>
        <f>tblSalaries[[#This Row],[clean Salary (in local currency)]]*VLOOKUP(tblSalaries[[#This Row],[Currency]],tblXrate[],2,FALSE)</f>
        <v>31200</v>
      </c>
      <c r="H1630" t="s">
        <v>467</v>
      </c>
      <c r="I1630" t="s">
        <v>3999</v>
      </c>
      <c r="J1630" t="s">
        <v>1802</v>
      </c>
      <c r="K1630" t="str">
        <f>VLOOKUP(tblSalaries[[#This Row],[Where do you work]],tblCountries[[Actual]:[Mapping]],2,FALSE)</f>
        <v>Israel</v>
      </c>
      <c r="L1630" t="s">
        <v>13</v>
      </c>
      <c r="M1630">
        <v>11</v>
      </c>
    </row>
    <row r="1631" spans="2:13" ht="15" customHeight="1" x14ac:dyDescent="0.25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t="s">
        <v>13</v>
      </c>
      <c r="M1631">
        <v>1</v>
      </c>
    </row>
    <row r="1632" spans="2:13" ht="15" customHeight="1" x14ac:dyDescent="0.25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>
        <f>tblSalaries[[#This Row],[clean Salary (in local currency)]]*VLOOKUP(tblSalaries[[#This Row],[Currency]],tblXrate[],2,FALSE)</f>
        <v>13000</v>
      </c>
      <c r="H1632" t="s">
        <v>1803</v>
      </c>
      <c r="I1632" t="s">
        <v>20</v>
      </c>
      <c r="J1632" t="s">
        <v>1804</v>
      </c>
      <c r="K1632" t="str">
        <f>VLOOKUP(tblSalaries[[#This Row],[Where do you work]],tblCountries[[Actual]:[Mapping]],2,FALSE)</f>
        <v>Slovakia</v>
      </c>
      <c r="L1632" t="s">
        <v>13</v>
      </c>
      <c r="M1632">
        <v>6</v>
      </c>
    </row>
    <row r="1633" spans="2:13" ht="15" customHeight="1" x14ac:dyDescent="0.25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>
        <f>tblSalaries[[#This Row],[clean Salary (in local currency)]]*VLOOKUP(tblSalaries[[#This Row],[Currency]],tblXrate[],2,FALSE)</f>
        <v>92000</v>
      </c>
      <c r="H1633" t="s">
        <v>1805</v>
      </c>
      <c r="I1633" t="s">
        <v>3999</v>
      </c>
      <c r="J1633" t="s">
        <v>15</v>
      </c>
      <c r="K1633" t="str">
        <f>VLOOKUP(tblSalaries[[#This Row],[Where do you work]],tblCountries[[Actual]:[Mapping]],2,FALSE)</f>
        <v>USA</v>
      </c>
      <c r="L1633" t="s">
        <v>18</v>
      </c>
      <c r="M1633">
        <v>12</v>
      </c>
    </row>
    <row r="1634" spans="2:13" ht="15" customHeight="1" x14ac:dyDescent="0.25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>
        <f>tblSalaries[[#This Row],[clean Salary (in local currency)]]*VLOOKUP(tblSalaries[[#This Row],[Currency]],tblXrate[],2,FALSE)</f>
        <v>85000</v>
      </c>
      <c r="H1634" t="s">
        <v>1806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t="s">
        <v>13</v>
      </c>
      <c r="M1634">
        <v>10</v>
      </c>
    </row>
    <row r="1635" spans="2:13" ht="15" customHeight="1" x14ac:dyDescent="0.25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>
        <f>tblSalaries[[#This Row],[clean Salary (in local currency)]]*VLOOKUP(tblSalaries[[#This Row],[Currency]],tblXrate[],2,FALSE)</f>
        <v>11000</v>
      </c>
      <c r="H1635" t="s">
        <v>1808</v>
      </c>
      <c r="I1635" t="s">
        <v>20</v>
      </c>
      <c r="J1635" t="s">
        <v>1809</v>
      </c>
      <c r="K1635" t="str">
        <f>VLOOKUP(tblSalaries[[#This Row],[Where do you work]],tblCountries[[Actual]:[Mapping]],2,FALSE)</f>
        <v>Tunisia</v>
      </c>
      <c r="L1635" t="s">
        <v>9</v>
      </c>
      <c r="M1635">
        <v>8</v>
      </c>
    </row>
    <row r="1636" spans="2:13" ht="15" customHeight="1" x14ac:dyDescent="0.25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>
        <f>tblSalaries[[#This Row],[clean Salary (in local currency)]]*VLOOKUP(tblSalaries[[#This Row],[Currency]],tblXrate[],2,FALSE)</f>
        <v>38111.983169748237</v>
      </c>
      <c r="H1636" t="s">
        <v>1811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t="s">
        <v>25</v>
      </c>
      <c r="M1636">
        <v>12</v>
      </c>
    </row>
    <row r="1637" spans="2:13" ht="15" customHeight="1" x14ac:dyDescent="0.25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>
        <f>tblSalaries[[#This Row],[clean Salary (in local currency)]]*VLOOKUP(tblSalaries[[#This Row],[Currency]],tblXrate[],2,FALSE)</f>
        <v>49000</v>
      </c>
      <c r="H1637" t="s">
        <v>1812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t="s">
        <v>18</v>
      </c>
      <c r="M1637">
        <v>3</v>
      </c>
    </row>
    <row r="1638" spans="2:13" ht="15" customHeight="1" x14ac:dyDescent="0.25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>
        <f>tblSalaries[[#This Row],[clean Salary (in local currency)]]*VLOOKUP(tblSalaries[[#This Row],[Currency]],tblXrate[],2,FALSE)</f>
        <v>59000</v>
      </c>
      <c r="H1638" t="s">
        <v>1813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t="s">
        <v>25</v>
      </c>
      <c r="M1638">
        <v>3</v>
      </c>
    </row>
    <row r="1639" spans="2:13" ht="15" customHeight="1" x14ac:dyDescent="0.25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>
        <f>tblSalaries[[#This Row],[clean Salary (in local currency)]]*VLOOKUP(tblSalaries[[#This Row],[Currency]],tblXrate[],2,FALSE)</f>
        <v>55000</v>
      </c>
      <c r="H1639" t="s">
        <v>1814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t="s">
        <v>9</v>
      </c>
      <c r="M1639">
        <v>15</v>
      </c>
    </row>
    <row r="1640" spans="2:13" ht="15" customHeight="1" x14ac:dyDescent="0.25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t="s">
        <v>9</v>
      </c>
      <c r="M1640">
        <v>10</v>
      </c>
    </row>
    <row r="1641" spans="2:13" ht="15" customHeight="1" x14ac:dyDescent="0.25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>
        <f>tblSalaries[[#This Row],[clean Salary (in local currency)]]*VLOOKUP(tblSalaries[[#This Row],[Currency]],tblXrate[],2,FALSE)</f>
        <v>50307.817784067665</v>
      </c>
      <c r="H1641" t="s">
        <v>1815</v>
      </c>
      <c r="I1641" t="s">
        <v>52</v>
      </c>
      <c r="J1641" t="s">
        <v>983</v>
      </c>
      <c r="K1641" t="str">
        <f>VLOOKUP(tblSalaries[[#This Row],[Where do you work]],tblCountries[[Actual]:[Mapping]],2,FALSE)</f>
        <v>Europe</v>
      </c>
      <c r="L1641" t="s">
        <v>25</v>
      </c>
      <c r="M1641">
        <v>5</v>
      </c>
    </row>
    <row r="1642" spans="2:13" ht="15" customHeight="1" x14ac:dyDescent="0.25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t="s">
        <v>13</v>
      </c>
      <c r="M1642">
        <v>8</v>
      </c>
    </row>
    <row r="1643" spans="2:13" ht="15" customHeight="1" x14ac:dyDescent="0.25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>
        <f>tblSalaries[[#This Row],[clean Salary (in local currency)]]*VLOOKUP(tblSalaries[[#This Row],[Currency]],tblXrate[],2,FALSE)</f>
        <v>80000</v>
      </c>
      <c r="H1643" t="s">
        <v>1817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t="s">
        <v>18</v>
      </c>
      <c r="M1643">
        <v>2</v>
      </c>
    </row>
    <row r="1644" spans="2:13" ht="15" customHeight="1" x14ac:dyDescent="0.25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>
        <f>tblSalaries[[#This Row],[clean Salary (in local currency)]]*VLOOKUP(tblSalaries[[#This Row],[Currency]],tblXrate[],2,FALSE)</f>
        <v>12000</v>
      </c>
      <c r="H1644" t="s">
        <v>1818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t="s">
        <v>18</v>
      </c>
      <c r="M1644">
        <v>1</v>
      </c>
    </row>
    <row r="1645" spans="2:13" ht="15" customHeight="1" x14ac:dyDescent="0.25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>
        <f>tblSalaries[[#This Row],[clean Salary (in local currency)]]*VLOOKUP(tblSalaries[[#This Row],[Currency]],tblXrate[],2,FALSE)</f>
        <v>48500</v>
      </c>
      <c r="H1645" t="s">
        <v>1819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t="s">
        <v>9</v>
      </c>
      <c r="M1645">
        <v>6</v>
      </c>
    </row>
    <row r="1646" spans="2:13" ht="15" customHeight="1" x14ac:dyDescent="0.25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>
        <f>tblSalaries[[#This Row],[clean Salary (in local currency)]]*VLOOKUP(tblSalaries[[#This Row],[Currency]],tblXrate[],2,FALSE)</f>
        <v>63047.130882691366</v>
      </c>
      <c r="H1646" t="s">
        <v>1820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t="s">
        <v>18</v>
      </c>
      <c r="M1646">
        <v>25</v>
      </c>
    </row>
    <row r="1647" spans="2:13" ht="15" customHeight="1" x14ac:dyDescent="0.25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t="s">
        <v>9</v>
      </c>
      <c r="M1647">
        <v>5</v>
      </c>
    </row>
    <row r="1648" spans="2:13" ht="15" customHeight="1" x14ac:dyDescent="0.25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>
        <f>tblSalaries[[#This Row],[clean Salary (in local currency)]]*VLOOKUP(tblSalaries[[#This Row],[Currency]],tblXrate[],2,FALSE)</f>
        <v>87734.690296543267</v>
      </c>
      <c r="H1648" t="s">
        <v>1822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t="s">
        <v>9</v>
      </c>
      <c r="M1648">
        <v>6</v>
      </c>
    </row>
    <row r="1649" spans="2:13" ht="15" customHeight="1" x14ac:dyDescent="0.25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1097</v>
      </c>
      <c r="K1649" t="str">
        <f>VLOOKUP(tblSalaries[[#This Row],[Where do you work]],tblCountries[[Actual]:[Mapping]],2,FALSE)</f>
        <v>New Zealand</v>
      </c>
      <c r="L1649" t="s">
        <v>13</v>
      </c>
      <c r="M1649">
        <v>6</v>
      </c>
    </row>
    <row r="1650" spans="2:13" ht="15" customHeight="1" x14ac:dyDescent="0.25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>
        <f>tblSalaries[[#This Row],[clean Salary (in local currency)]]*VLOOKUP(tblSalaries[[#This Row],[Currency]],tblXrate[],2,FALSE)</f>
        <v>8013.5625093491553</v>
      </c>
      <c r="H1650" t="s">
        <v>1824</v>
      </c>
      <c r="I1650" t="s">
        <v>3999</v>
      </c>
      <c r="J1650" t="s">
        <v>8</v>
      </c>
      <c r="K1650" t="str">
        <f>VLOOKUP(tblSalaries[[#This Row],[Where do you work]],tblCountries[[Actual]:[Mapping]],2,FALSE)</f>
        <v>India</v>
      </c>
      <c r="L1650" t="s">
        <v>13</v>
      </c>
      <c r="M1650">
        <v>4</v>
      </c>
    </row>
    <row r="1651" spans="2:13" ht="15" customHeight="1" x14ac:dyDescent="0.25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t="s">
        <v>25</v>
      </c>
      <c r="M1651">
        <v>16</v>
      </c>
    </row>
    <row r="1652" spans="2:13" ht="15" customHeight="1" x14ac:dyDescent="0.25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t="s">
        <v>18</v>
      </c>
      <c r="M1652">
        <v>12</v>
      </c>
    </row>
    <row r="1653" spans="2:13" ht="15" customHeight="1" x14ac:dyDescent="0.25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>
        <f>tblSalaries[[#This Row],[clean Salary (in local currency)]]*VLOOKUP(tblSalaries[[#This Row],[Currency]],tblXrate[],2,FALSE)</f>
        <v>26678.388218823762</v>
      </c>
      <c r="H1653" t="s">
        <v>1269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t="s">
        <v>9</v>
      </c>
      <c r="M1653">
        <v>5</v>
      </c>
    </row>
    <row r="1654" spans="2:13" ht="15" customHeight="1" x14ac:dyDescent="0.25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t="s">
        <v>13</v>
      </c>
      <c r="M1654">
        <v>5</v>
      </c>
    </row>
    <row r="1655" spans="2:13" ht="15" customHeight="1" x14ac:dyDescent="0.25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>
        <f>tblSalaries[[#This Row],[clean Salary (in local currency)]]*VLOOKUP(tblSalaries[[#This Row],[Currency]],tblXrate[],2,FALSE)</f>
        <v>41923.181486723057</v>
      </c>
      <c r="H1655" t="s">
        <v>1513</v>
      </c>
      <c r="I1655" t="s">
        <v>20</v>
      </c>
      <c r="J1655" t="s">
        <v>1826</v>
      </c>
      <c r="K1655" t="str">
        <f>VLOOKUP(tblSalaries[[#This Row],[Where do you work]],tblCountries[[Actual]:[Mapping]],2,FALSE)</f>
        <v>France</v>
      </c>
      <c r="L1655" t="s">
        <v>9</v>
      </c>
      <c r="M1655">
        <v>6</v>
      </c>
    </row>
    <row r="1656" spans="2:13" ht="15" customHeight="1" x14ac:dyDescent="0.25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>
        <f>tblSalaries[[#This Row],[clean Salary (in local currency)]]*VLOOKUP(tblSalaries[[#This Row],[Currency]],tblXrate[],2,FALSE)</f>
        <v>90000</v>
      </c>
      <c r="H1656" t="s">
        <v>1827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t="s">
        <v>18</v>
      </c>
      <c r="M1656">
        <v>8</v>
      </c>
    </row>
    <row r="1657" spans="2:13" ht="15" customHeight="1" x14ac:dyDescent="0.25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>
        <f>tblSalaries[[#This Row],[clean Salary (in local currency)]]*VLOOKUP(tblSalaries[[#This Row],[Currency]],tblXrate[],2,FALSE)</f>
        <v>67700.452577525488</v>
      </c>
      <c r="H1657" t="s">
        <v>1830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t="s">
        <v>13</v>
      </c>
      <c r="M1657">
        <v>5</v>
      </c>
    </row>
    <row r="1658" spans="2:13" ht="15" customHeight="1" x14ac:dyDescent="0.25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t="s">
        <v>9</v>
      </c>
      <c r="M1658">
        <v>12</v>
      </c>
    </row>
    <row r="1659" spans="2:13" ht="15" customHeight="1" x14ac:dyDescent="0.25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>
        <f>tblSalaries[[#This Row],[clean Salary (in local currency)]]*VLOOKUP(tblSalaries[[#This Row],[Currency]],tblXrate[],2,FALSE)</f>
        <v>78808.913603364199</v>
      </c>
      <c r="H1659" t="s">
        <v>1024</v>
      </c>
      <c r="I1659" t="s">
        <v>4001</v>
      </c>
      <c r="J1659" t="s">
        <v>71</v>
      </c>
      <c r="K1659" t="str">
        <f>VLOOKUP(tblSalaries[[#This Row],[Where do you work]],tblCountries[[Actual]:[Mapping]],2,FALSE)</f>
        <v>UK</v>
      </c>
      <c r="L1659" t="s">
        <v>9</v>
      </c>
      <c r="M1659">
        <v>10</v>
      </c>
    </row>
    <row r="1660" spans="2:13" ht="15" customHeight="1" x14ac:dyDescent="0.25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t="s">
        <v>9</v>
      </c>
      <c r="M1660">
        <v>8</v>
      </c>
    </row>
    <row r="1661" spans="2:13" ht="15" customHeight="1" x14ac:dyDescent="0.25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>
        <f>tblSalaries[[#This Row],[clean Salary (in local currency)]]*VLOOKUP(tblSalaries[[#This Row],[Currency]],tblXrate[],2,FALSE)</f>
        <v>75000</v>
      </c>
      <c r="H1661" t="s">
        <v>1831</v>
      </c>
      <c r="I1661" t="s">
        <v>4001</v>
      </c>
      <c r="J1661" t="s">
        <v>15</v>
      </c>
      <c r="K1661" t="str">
        <f>VLOOKUP(tblSalaries[[#This Row],[Where do you work]],tblCountries[[Actual]:[Mapping]],2,FALSE)</f>
        <v>USA</v>
      </c>
      <c r="L1661" t="s">
        <v>18</v>
      </c>
      <c r="M1661">
        <v>3</v>
      </c>
    </row>
    <row r="1662" spans="2:13" ht="15" customHeight="1" x14ac:dyDescent="0.25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>
        <f>tblSalaries[[#This Row],[clean Salary (in local currency)]]*VLOOKUP(tblSalaries[[#This Row],[Currency]],tblXrate[],2,FALSE)</f>
        <v>92000</v>
      </c>
      <c r="H1662" t="s">
        <v>1832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t="s">
        <v>9</v>
      </c>
      <c r="M1662">
        <v>9</v>
      </c>
    </row>
    <row r="1663" spans="2:13" ht="15" customHeight="1" x14ac:dyDescent="0.25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t="s">
        <v>18</v>
      </c>
      <c r="M1663">
        <v>3</v>
      </c>
    </row>
    <row r="1664" spans="2:13" ht="15" customHeight="1" x14ac:dyDescent="0.25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>
        <f>tblSalaries[[#This Row],[clean Salary (in local currency)]]*VLOOKUP(tblSalaries[[#This Row],[Currency]],tblXrate[],2,FALSE)</f>
        <v>55954.328658388586</v>
      </c>
      <c r="H1664" t="s">
        <v>1287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t="s">
        <v>9</v>
      </c>
      <c r="M1664">
        <v>8</v>
      </c>
    </row>
    <row r="1665" spans="2:13" ht="15" customHeight="1" x14ac:dyDescent="0.25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>
        <f>tblSalaries[[#This Row],[clean Salary (in local currency)]]*VLOOKUP(tblSalaries[[#This Row],[Currency]],tblXrate[],2,FALSE)</f>
        <v>45000</v>
      </c>
      <c r="H1665" t="s">
        <v>1834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t="s">
        <v>18</v>
      </c>
      <c r="M1665">
        <v>4</v>
      </c>
    </row>
    <row r="1666" spans="2:13" ht="15" customHeight="1" x14ac:dyDescent="0.25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t="s">
        <v>9</v>
      </c>
      <c r="M1666">
        <v>4</v>
      </c>
    </row>
    <row r="1667" spans="2:13" ht="15" customHeight="1" x14ac:dyDescent="0.25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>
        <f>tblSalaries[[#This Row],[clean Salary (in local currency)]]*VLOOKUP(tblSalaries[[#This Row],[Currency]],tblXrate[],2,FALSE)</f>
        <v>49443.946165553374</v>
      </c>
      <c r="H1667" t="s">
        <v>1837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t="s">
        <v>9</v>
      </c>
      <c r="M1667">
        <v>1.5</v>
      </c>
    </row>
    <row r="1668" spans="2:13" ht="15" customHeight="1" x14ac:dyDescent="0.25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>
        <f>tblSalaries[[#This Row],[clean Salary (in local currency)]]*VLOOKUP(tblSalaries[[#This Row],[Currency]],tblXrate[],2,FALSE)</f>
        <v>45000</v>
      </c>
      <c r="H1668" t="s">
        <v>29</v>
      </c>
      <c r="I1668" t="s">
        <v>4001</v>
      </c>
      <c r="J1668" t="s">
        <v>166</v>
      </c>
      <c r="K1668" t="str">
        <f>VLOOKUP(tblSalaries[[#This Row],[Where do you work]],tblCountries[[Actual]:[Mapping]],2,FALSE)</f>
        <v>Mexico</v>
      </c>
      <c r="L1668" t="s">
        <v>9</v>
      </c>
      <c r="M1668">
        <v>5</v>
      </c>
    </row>
    <row r="1669" spans="2:13" ht="15" customHeight="1" x14ac:dyDescent="0.25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t="s">
        <v>13</v>
      </c>
      <c r="M1669">
        <v>1</v>
      </c>
    </row>
    <row r="1670" spans="2:13" ht="15" customHeight="1" x14ac:dyDescent="0.25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>
        <f>tblSalaries[[#This Row],[clean Salary (in local currency)]]*VLOOKUP(tblSalaries[[#This Row],[Currency]],tblXrate[],2,FALSE)</f>
        <v>65000</v>
      </c>
      <c r="H1670" t="s">
        <v>1840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t="s">
        <v>13</v>
      </c>
      <c r="M1670">
        <v>4</v>
      </c>
    </row>
    <row r="1671" spans="2:13" ht="15" customHeight="1" x14ac:dyDescent="0.25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>
        <f>tblSalaries[[#This Row],[clean Salary (in local currency)]]*VLOOKUP(tblSalaries[[#This Row],[Currency]],tblXrate[],2,FALSE)</f>
        <v>73000</v>
      </c>
      <c r="H1671" t="s">
        <v>1841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t="s">
        <v>18</v>
      </c>
      <c r="M1671">
        <v>6</v>
      </c>
    </row>
    <row r="1672" spans="2:13" ht="15" customHeight="1" x14ac:dyDescent="0.25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t="s">
        <v>13</v>
      </c>
      <c r="M1672">
        <v>6</v>
      </c>
    </row>
    <row r="1673" spans="2:13" ht="15" customHeight="1" x14ac:dyDescent="0.25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>
        <f>tblSalaries[[#This Row],[clean Salary (in local currency)]]*VLOOKUP(tblSalaries[[#This Row],[Currency]],tblXrate[],2,FALSE)</f>
        <v>81000</v>
      </c>
      <c r="H1673" t="s">
        <v>1842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t="s">
        <v>9</v>
      </c>
      <c r="M1673">
        <v>6</v>
      </c>
    </row>
    <row r="1674" spans="2:13" ht="15" customHeight="1" x14ac:dyDescent="0.25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>
        <f>tblSalaries[[#This Row],[clean Salary (in local currency)]]*VLOOKUP(tblSalaries[[#This Row],[Currency]],tblXrate[],2,FALSE)</f>
        <v>10000</v>
      </c>
      <c r="H1674" t="s">
        <v>1843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t="s">
        <v>9</v>
      </c>
      <c r="M1674">
        <v>2</v>
      </c>
    </row>
    <row r="1675" spans="2:13" ht="15" customHeight="1" x14ac:dyDescent="0.25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>
        <f>tblSalaries[[#This Row],[clean Salary (in local currency)]]*VLOOKUP(tblSalaries[[#This Row],[Currency]],tblXrate[],2,FALSE)</f>
        <v>42000</v>
      </c>
      <c r="H1675" t="s">
        <v>1369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t="s">
        <v>9</v>
      </c>
      <c r="M1675">
        <v>1</v>
      </c>
    </row>
    <row r="1676" spans="2:13" ht="15" customHeight="1" x14ac:dyDescent="0.25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>
        <f>tblSalaries[[#This Row],[clean Salary (in local currency)]]*VLOOKUP(tblSalaries[[#This Row],[Currency]],tblXrate[],2,FALSE)</f>
        <v>81592.772512210868</v>
      </c>
      <c r="H1676" t="s">
        <v>1844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t="s">
        <v>9</v>
      </c>
      <c r="M1676">
        <v>5</v>
      </c>
    </row>
    <row r="1677" spans="2:13" ht="15" customHeight="1" x14ac:dyDescent="0.25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>
        <f>tblSalaries[[#This Row],[clean Salary (in local currency)]]*VLOOKUP(tblSalaries[[#This Row],[Currency]],tblXrate[],2,FALSE)</f>
        <v>35401.014829091764</v>
      </c>
      <c r="H1677" t="s">
        <v>1845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t="s">
        <v>13</v>
      </c>
      <c r="M1677">
        <v>2</v>
      </c>
    </row>
    <row r="1678" spans="2:13" ht="15" customHeight="1" x14ac:dyDescent="0.25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t="s">
        <v>9</v>
      </c>
      <c r="M1678">
        <v>4</v>
      </c>
    </row>
    <row r="1679" spans="2:13" ht="15" customHeight="1" x14ac:dyDescent="0.25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>
        <f>tblSalaries[[#This Row],[clean Salary (in local currency)]]*VLOOKUP(tblSalaries[[#This Row],[Currency]],tblXrate[],2,FALSE)</f>
        <v>10684.750012465542</v>
      </c>
      <c r="H1679" t="s">
        <v>1112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t="s">
        <v>13</v>
      </c>
      <c r="M1679">
        <v>5</v>
      </c>
    </row>
    <row r="1680" spans="2:13" ht="15" customHeight="1" x14ac:dyDescent="0.25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>
        <f>tblSalaries[[#This Row],[clean Salary (in local currency)]]*VLOOKUP(tblSalaries[[#This Row],[Currency]],tblXrate[],2,FALSE)</f>
        <v>8400</v>
      </c>
      <c r="H1680" t="s">
        <v>1846</v>
      </c>
      <c r="I1680" t="s">
        <v>20</v>
      </c>
      <c r="J1680" t="s">
        <v>997</v>
      </c>
      <c r="K1680" t="str">
        <f>VLOOKUP(tblSalaries[[#This Row],[Where do you work]],tblCountries[[Actual]:[Mapping]],2,FALSE)</f>
        <v>Indonesia</v>
      </c>
      <c r="L1680" t="s">
        <v>9</v>
      </c>
      <c r="M1680">
        <v>14</v>
      </c>
    </row>
    <row r="1681" spans="2:13" ht="15" customHeight="1" x14ac:dyDescent="0.25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>
        <f>tblSalaries[[#This Row],[clean Salary (in local currency)]]*VLOOKUP(tblSalaries[[#This Row],[Currency]],tblXrate[],2,FALSE)</f>
        <v>9794.354178093412</v>
      </c>
      <c r="H1681" t="s">
        <v>1847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t="s">
        <v>9</v>
      </c>
      <c r="M1681">
        <v>13</v>
      </c>
    </row>
    <row r="1682" spans="2:13" ht="15" customHeight="1" x14ac:dyDescent="0.25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t="s">
        <v>25</v>
      </c>
      <c r="M1682">
        <v>8</v>
      </c>
    </row>
    <row r="1683" spans="2:13" ht="15" customHeight="1" x14ac:dyDescent="0.25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3999</v>
      </c>
      <c r="J1683" t="s">
        <v>8</v>
      </c>
      <c r="K1683" t="str">
        <f>VLOOKUP(tblSalaries[[#This Row],[Where do you work]],tblCountries[[Actual]:[Mapping]],2,FALSE)</f>
        <v>India</v>
      </c>
      <c r="L1683" t="s">
        <v>13</v>
      </c>
      <c r="M1683">
        <v>3</v>
      </c>
    </row>
    <row r="1684" spans="2:13" ht="15" customHeight="1" x14ac:dyDescent="0.25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>
        <f>tblSalaries[[#This Row],[clean Salary (in local currency)]]*VLOOKUP(tblSalaries[[#This Row],[Currency]],tblXrate[],2,FALSE)</f>
        <v>22000</v>
      </c>
      <c r="H1684" t="s">
        <v>1849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t="s">
        <v>13</v>
      </c>
      <c r="M1684">
        <v>6</v>
      </c>
    </row>
    <row r="1685" spans="2:13" ht="15" customHeight="1" x14ac:dyDescent="0.25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>
        <f>tblSalaries[[#This Row],[clean Salary (in local currency)]]*VLOOKUP(tblSalaries[[#This Row],[Currency]],tblXrate[],2,FALSE)</f>
        <v>100000</v>
      </c>
      <c r="H1685" t="s">
        <v>1850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t="s">
        <v>13</v>
      </c>
      <c r="M1685">
        <v>6</v>
      </c>
    </row>
    <row r="1686" spans="2:13" ht="15" customHeight="1" x14ac:dyDescent="0.25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t="s">
        <v>9</v>
      </c>
      <c r="M1686">
        <v>15</v>
      </c>
    </row>
    <row r="1687" spans="2:13" ht="15" customHeight="1" x14ac:dyDescent="0.25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>
        <f>tblSalaries[[#This Row],[clean Salary (in local currency)]]*VLOOKUP(tblSalaries[[#This Row],[Currency]],tblXrate[],2,FALSE)</f>
        <v>56742.417794422225</v>
      </c>
      <c r="H1687" t="s">
        <v>1852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t="s">
        <v>25</v>
      </c>
      <c r="M1687">
        <v>25</v>
      </c>
    </row>
    <row r="1688" spans="2:13" ht="15" customHeight="1" x14ac:dyDescent="0.25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>
        <f>tblSalaries[[#This Row],[clean Salary (in local currency)]]*VLOOKUP(tblSalaries[[#This Row],[Currency]],tblXrate[],2,FALSE)</f>
        <v>25000</v>
      </c>
      <c r="H1688" t="s">
        <v>1853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t="s">
        <v>13</v>
      </c>
      <c r="M1688">
        <v>8</v>
      </c>
    </row>
    <row r="1689" spans="2:13" ht="15" customHeight="1" x14ac:dyDescent="0.25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t="s">
        <v>9</v>
      </c>
      <c r="M1689">
        <v>2</v>
      </c>
    </row>
    <row r="1690" spans="2:13" ht="15" customHeight="1" x14ac:dyDescent="0.25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>
        <f>tblSalaries[[#This Row],[clean Salary (in local currency)]]*VLOOKUP(tblSalaries[[#This Row],[Currency]],tblXrate[],2,FALSE)</f>
        <v>42556.81334581667</v>
      </c>
      <c r="H1690" t="s">
        <v>1856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t="s">
        <v>9</v>
      </c>
      <c r="M1690">
        <v>2</v>
      </c>
    </row>
    <row r="1691" spans="2:13" ht="15" customHeight="1" x14ac:dyDescent="0.25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>
        <f>tblSalaries[[#This Row],[clean Salary (in local currency)]]*VLOOKUP(tblSalaries[[#This Row],[Currency]],tblXrate[],2,FALSE)</f>
        <v>131770.4440860638</v>
      </c>
      <c r="H1691" t="s">
        <v>1857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t="s">
        <v>13</v>
      </c>
      <c r="M1691">
        <v>20</v>
      </c>
    </row>
    <row r="1692" spans="2:13" ht="15" customHeight="1" x14ac:dyDescent="0.25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t="s">
        <v>13</v>
      </c>
      <c r="M1692">
        <v>2</v>
      </c>
    </row>
    <row r="1693" spans="2:13" ht="15" customHeight="1" x14ac:dyDescent="0.25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>
        <f>tblSalaries[[#This Row],[clean Salary (in local currency)]]*VLOOKUP(tblSalaries[[#This Row],[Currency]],tblXrate[],2,FALSE)</f>
        <v>6000</v>
      </c>
      <c r="H1693" t="s">
        <v>1859</v>
      </c>
      <c r="I1693" t="s">
        <v>3999</v>
      </c>
      <c r="J1693" t="s">
        <v>1860</v>
      </c>
      <c r="K1693" t="str">
        <f>VLOOKUP(tblSalaries[[#This Row],[Where do you work]],tblCountries[[Actual]:[Mapping]],2,FALSE)</f>
        <v>Armenia</v>
      </c>
      <c r="L1693" t="s">
        <v>13</v>
      </c>
      <c r="M1693">
        <v>5</v>
      </c>
    </row>
    <row r="1694" spans="2:13" ht="15" customHeight="1" x14ac:dyDescent="0.25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t="s">
        <v>18</v>
      </c>
      <c r="M1694">
        <v>2</v>
      </c>
    </row>
    <row r="1695" spans="2:13" ht="15" customHeight="1" x14ac:dyDescent="0.25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>
        <f>tblSalaries[[#This Row],[clean Salary (in local currency)]]*VLOOKUP(tblSalaries[[#This Row],[Currency]],tblXrate[],2,FALSE)</f>
        <v>7497.1329254133216</v>
      </c>
      <c r="H1695" t="s">
        <v>1861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t="s">
        <v>9</v>
      </c>
      <c r="M1695">
        <v>4</v>
      </c>
    </row>
    <row r="1696" spans="2:13" ht="15" customHeight="1" x14ac:dyDescent="0.25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>
        <f>tblSalaries[[#This Row],[clean Salary (in local currency)]]*VLOOKUP(tblSalaries[[#This Row],[Currency]],tblXrate[],2,FALSE)</f>
        <v>10000</v>
      </c>
      <c r="H1696" t="s">
        <v>1862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t="s">
        <v>9</v>
      </c>
      <c r="M1696">
        <v>11</v>
      </c>
    </row>
    <row r="1697" spans="2:13" ht="15" customHeight="1" x14ac:dyDescent="0.25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>
        <f>tblSalaries[[#This Row],[clean Salary (in local currency)]]*VLOOKUP(tblSalaries[[#This Row],[Currency]],tblXrate[],2,FALSE)</f>
        <v>6410.8500074793246</v>
      </c>
      <c r="H1697" t="s">
        <v>1863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t="s">
        <v>25</v>
      </c>
      <c r="M1697">
        <v>2</v>
      </c>
    </row>
    <row r="1698" spans="2:13" ht="15" customHeight="1" x14ac:dyDescent="0.25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t="s">
        <v>9</v>
      </c>
      <c r="M1698">
        <v>5</v>
      </c>
    </row>
    <row r="1699" spans="2:13" ht="15" customHeight="1" x14ac:dyDescent="0.25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t="s">
        <v>18</v>
      </c>
      <c r="M1699">
        <v>3</v>
      </c>
    </row>
    <row r="1700" spans="2:13" ht="15" customHeight="1" x14ac:dyDescent="0.25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t="s">
        <v>9</v>
      </c>
      <c r="M1700">
        <v>8</v>
      </c>
    </row>
    <row r="1701" spans="2:13" ht="15" customHeight="1" x14ac:dyDescent="0.25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>
        <f>tblSalaries[[#This Row],[clean Salary (in local currency)]]*VLOOKUP(tblSalaries[[#This Row],[Currency]],tblXrate[],2,FALSE)</f>
        <v>45000</v>
      </c>
      <c r="H1701" t="s">
        <v>1865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t="s">
        <v>13</v>
      </c>
      <c r="M1701">
        <v>2</v>
      </c>
    </row>
    <row r="1702" spans="2:13" ht="15" customHeight="1" x14ac:dyDescent="0.25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t="s">
        <v>9</v>
      </c>
      <c r="M1702">
        <v>4</v>
      </c>
    </row>
    <row r="1703" spans="2:13" ht="15" customHeight="1" x14ac:dyDescent="0.25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>
        <f>tblSalaries[[#This Row],[clean Salary (in local currency)]]*VLOOKUP(tblSalaries[[#This Row],[Currency]],tblXrate[],2,FALSE)</f>
        <v>68000</v>
      </c>
      <c r="H1703" t="s">
        <v>1866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t="s">
        <v>9</v>
      </c>
      <c r="M1703">
        <v>2.5</v>
      </c>
    </row>
    <row r="1704" spans="2:13" ht="15" customHeight="1" x14ac:dyDescent="0.25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t="s">
        <v>13</v>
      </c>
      <c r="M1704">
        <v>5</v>
      </c>
    </row>
    <row r="1705" spans="2:13" ht="15" customHeight="1" x14ac:dyDescent="0.25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>
        <f>tblSalaries[[#This Row],[clean Salary (in local currency)]]*VLOOKUP(tblSalaries[[#This Row],[Currency]],tblXrate[],2,FALSE)</f>
        <v>88000</v>
      </c>
      <c r="H1705" t="s">
        <v>1867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t="s">
        <v>13</v>
      </c>
      <c r="M1705">
        <v>10</v>
      </c>
    </row>
    <row r="1706" spans="2:13" ht="15" customHeight="1" x14ac:dyDescent="0.25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>
        <f>tblSalaries[[#This Row],[clean Salary (in local currency)]]*VLOOKUP(tblSalaries[[#This Row],[Currency]],tblXrate[],2,FALSE)</f>
        <v>4594.4425053601826</v>
      </c>
      <c r="H1706" t="s">
        <v>1869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t="s">
        <v>9</v>
      </c>
      <c r="M1706">
        <v>4</v>
      </c>
    </row>
    <row r="1707" spans="2:13" ht="15" customHeight="1" x14ac:dyDescent="0.25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>
        <f>tblSalaries[[#This Row],[clean Salary (in local currency)]]*VLOOKUP(tblSalaries[[#This Row],[Currency]],tblXrate[],2,FALSE)</f>
        <v>69000</v>
      </c>
      <c r="H1707" t="s">
        <v>1870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t="s">
        <v>13</v>
      </c>
      <c r="M1707">
        <v>15</v>
      </c>
    </row>
    <row r="1708" spans="2:13" ht="15" customHeight="1" x14ac:dyDescent="0.25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>
        <f>tblSalaries[[#This Row],[clean Salary (in local currency)]]*VLOOKUP(tblSalaries[[#This Row],[Currency]],tblXrate[],2,FALSE)</f>
        <v>30000</v>
      </c>
      <c r="H1708" t="s">
        <v>1257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t="s">
        <v>9</v>
      </c>
      <c r="M1708">
        <v>1</v>
      </c>
    </row>
    <row r="1709" spans="2:13" ht="15" customHeight="1" x14ac:dyDescent="0.25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>
        <f>tblSalaries[[#This Row],[clean Salary (in local currency)]]*VLOOKUP(tblSalaries[[#This Row],[Currency]],tblXrate[],2,FALSE)</f>
        <v>80000</v>
      </c>
      <c r="H1709" t="s">
        <v>1871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t="s">
        <v>9</v>
      </c>
      <c r="M1709">
        <v>7</v>
      </c>
    </row>
    <row r="1710" spans="2:13" ht="15" customHeight="1" x14ac:dyDescent="0.25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>
        <f>tblSalaries[[#This Row],[clean Salary (in local currency)]]*VLOOKUP(tblSalaries[[#This Row],[Currency]],tblXrate[],2,FALSE)</f>
        <v>75000</v>
      </c>
      <c r="H1710" t="s">
        <v>969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t="s">
        <v>13</v>
      </c>
      <c r="M1710">
        <v>1</v>
      </c>
    </row>
    <row r="1711" spans="2:13" ht="15" customHeight="1" x14ac:dyDescent="0.25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>
        <f>tblSalaries[[#This Row],[clean Salary (in local currency)]]*VLOOKUP(tblSalaries[[#This Row],[Currency]],tblXrate[],2,FALSE)</f>
        <v>31200</v>
      </c>
      <c r="H1711" t="s">
        <v>1090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t="s">
        <v>9</v>
      </c>
      <c r="M1711">
        <v>4</v>
      </c>
    </row>
    <row r="1712" spans="2:13" ht="15" customHeight="1" x14ac:dyDescent="0.25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t="s">
        <v>9</v>
      </c>
      <c r="M1712">
        <v>20</v>
      </c>
    </row>
    <row r="1713" spans="2:13" ht="15" customHeight="1" x14ac:dyDescent="0.25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>
        <f>tblSalaries[[#This Row],[clean Salary (in local currency)]]*VLOOKUP(tblSalaries[[#This Row],[Currency]],tblXrate[],2,FALSE)</f>
        <v>16917.52085307044</v>
      </c>
      <c r="H1713" t="s">
        <v>1873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t="s">
        <v>18</v>
      </c>
      <c r="M1713">
        <v>9</v>
      </c>
    </row>
    <row r="1714" spans="2:13" ht="15" customHeight="1" x14ac:dyDescent="0.25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3999</v>
      </c>
      <c r="J1714" t="s">
        <v>8</v>
      </c>
      <c r="K1714" t="str">
        <f>VLOOKUP(tblSalaries[[#This Row],[Where do you work]],tblCountries[[Actual]:[Mapping]],2,FALSE)</f>
        <v>India</v>
      </c>
      <c r="L1714" t="s">
        <v>9</v>
      </c>
      <c r="M1714">
        <v>2</v>
      </c>
    </row>
    <row r="1715" spans="2:13" ht="15" customHeight="1" x14ac:dyDescent="0.25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>
        <f>tblSalaries[[#This Row],[clean Salary (in local currency)]]*VLOOKUP(tblSalaries[[#This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t="s">
        <v>13</v>
      </c>
      <c r="M1715">
        <v>2</v>
      </c>
    </row>
    <row r="1716" spans="2:13" ht="15" customHeight="1" x14ac:dyDescent="0.25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>
        <f>tblSalaries[[#This Row],[clean Salary (in local currency)]]*VLOOKUP(tblSalaries[[#This Row],[Currency]],tblXrate[],2,FALSE)</f>
        <v>60000</v>
      </c>
      <c r="H1716" t="s">
        <v>1875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t="s">
        <v>13</v>
      </c>
      <c r="M1716">
        <v>2</v>
      </c>
    </row>
    <row r="1717" spans="2:13" ht="15" customHeight="1" x14ac:dyDescent="0.25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t="s">
        <v>18</v>
      </c>
      <c r="M1717">
        <v>0</v>
      </c>
    </row>
    <row r="1718" spans="2:13" ht="15" customHeight="1" x14ac:dyDescent="0.25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t="s">
        <v>18</v>
      </c>
      <c r="M1718">
        <v>0</v>
      </c>
    </row>
    <row r="1719" spans="2:13" ht="15" customHeight="1" x14ac:dyDescent="0.25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t="s">
        <v>9</v>
      </c>
      <c r="M1719">
        <v>6</v>
      </c>
    </row>
    <row r="1720" spans="2:13" ht="15" customHeight="1" x14ac:dyDescent="0.25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>
        <f>tblSalaries[[#This Row],[clean Salary (in local currency)]]*VLOOKUP(tblSalaries[[#This Row],[Currency]],tblXrate[],2,FALSE)</f>
        <v>21903.737525554359</v>
      </c>
      <c r="H1720" t="s">
        <v>1877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t="s">
        <v>13</v>
      </c>
      <c r="M1720">
        <v>3</v>
      </c>
    </row>
    <row r="1721" spans="2:13" ht="15" customHeight="1" x14ac:dyDescent="0.25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>
        <f>tblSalaries[[#This Row],[clean Salary (in local currency)]]*VLOOKUP(tblSalaries[[#This Row],[Currency]],tblXrate[],2,FALSE)</f>
        <v>20122.945856810104</v>
      </c>
      <c r="H1721" t="s">
        <v>1877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t="s">
        <v>13</v>
      </c>
      <c r="M1721">
        <v>3</v>
      </c>
    </row>
    <row r="1722" spans="2:13" ht="15" customHeight="1" x14ac:dyDescent="0.25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>
        <f>tblSalaries[[#This Row],[clean Salary (in local currency)]]*VLOOKUP(tblSalaries[[#This Row],[Currency]],tblXrate[],2,FALSE)</f>
        <v>70928.022243027779</v>
      </c>
      <c r="H1722" t="s">
        <v>1878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t="s">
        <v>13</v>
      </c>
      <c r="M1722">
        <v>20</v>
      </c>
    </row>
    <row r="1723" spans="2:13" ht="15" customHeight="1" x14ac:dyDescent="0.25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t="s">
        <v>9</v>
      </c>
      <c r="M1723">
        <v>16</v>
      </c>
    </row>
    <row r="1724" spans="2:13" ht="15" customHeight="1" x14ac:dyDescent="0.25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>
        <f>tblSalaries[[#This Row],[clean Salary (in local currency)]]*VLOOKUP(tblSalaries[[#This Row],[Currency]],tblXrate[],2,FALSE)</f>
        <v>30000</v>
      </c>
      <c r="H1724" t="s">
        <v>1879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t="s">
        <v>18</v>
      </c>
      <c r="M1724">
        <v>4</v>
      </c>
    </row>
    <row r="1725" spans="2:13" ht="15" customHeight="1" x14ac:dyDescent="0.25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>
        <f>tblSalaries[[#This Row],[clean Salary (in local currency)]]*VLOOKUP(tblSalaries[[#This Row],[Currency]],tblXrate[],2,FALSE)</f>
        <v>148102.22862117883</v>
      </c>
      <c r="H1725" t="s">
        <v>1882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t="s">
        <v>18</v>
      </c>
      <c r="M1725">
        <v>6</v>
      </c>
    </row>
    <row r="1726" spans="2:13" ht="15" customHeight="1" x14ac:dyDescent="0.25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>
        <f>tblSalaries[[#This Row],[clean Salary (in local currency)]]*VLOOKUP(tblSalaries[[#This Row],[Currency]],tblXrate[],2,FALSE)</f>
        <v>71500</v>
      </c>
      <c r="H1726" t="s">
        <v>1883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t="s">
        <v>13</v>
      </c>
      <c r="M1726">
        <v>11</v>
      </c>
    </row>
    <row r="1727" spans="2:13" ht="15" customHeight="1" x14ac:dyDescent="0.25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t="s">
        <v>186</v>
      </c>
      <c r="M1727">
        <v>6</v>
      </c>
    </row>
    <row r="1728" spans="2:13" ht="15" customHeight="1" x14ac:dyDescent="0.25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t="s">
        <v>9</v>
      </c>
      <c r="M1728">
        <v>5</v>
      </c>
    </row>
    <row r="1729" spans="2:13" ht="15" customHeight="1" x14ac:dyDescent="0.25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>
        <f>tblSalaries[[#This Row],[clean Salary (in local currency)]]*VLOOKUP(tblSalaries[[#This Row],[Currency]],tblXrate[],2,FALSE)</f>
        <v>65000</v>
      </c>
      <c r="H1729" t="s">
        <v>1884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t="s">
        <v>9</v>
      </c>
      <c r="M1729">
        <v>2</v>
      </c>
    </row>
    <row r="1730" spans="2:13" ht="15" customHeight="1" x14ac:dyDescent="0.25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t="s">
        <v>18</v>
      </c>
      <c r="M1730">
        <v>13</v>
      </c>
    </row>
    <row r="1731" spans="2:13" ht="15" customHeight="1" x14ac:dyDescent="0.25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>
        <f>tblSalaries[[#This Row],[clean Salary (in local currency)]]*VLOOKUP(tblSalaries[[#This Row],[Currency]],tblXrate[],2,FALSE)</f>
        <v>52500</v>
      </c>
      <c r="H1731" t="s">
        <v>1885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t="s">
        <v>13</v>
      </c>
      <c r="M1731">
        <v>3</v>
      </c>
    </row>
    <row r="1732" spans="2:13" ht="15" customHeight="1" x14ac:dyDescent="0.25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>
        <f>tblSalaries[[#This Row],[clean Salary (in local currency)]]*VLOOKUP(tblSalaries[[#This Row],[Currency]],tblXrate[],2,FALSE)</f>
        <v>5320</v>
      </c>
      <c r="H1732" t="s">
        <v>1886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t="s">
        <v>18</v>
      </c>
      <c r="M1732">
        <v>5</v>
      </c>
    </row>
    <row r="1733" spans="2:13" ht="15" customHeight="1" x14ac:dyDescent="0.25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t="s">
        <v>13</v>
      </c>
      <c r="M1733">
        <v>3</v>
      </c>
    </row>
    <row r="1734" spans="2:13" ht="15" customHeight="1" x14ac:dyDescent="0.25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>
        <f>tblSalaries[[#This Row],[clean Salary (in local currency)]]*VLOOKUP(tblSalaries[[#This Row],[Currency]],tblXrate[],2,FALSE)</f>
        <v>2493.1083362419595</v>
      </c>
      <c r="H1734" t="s">
        <v>1888</v>
      </c>
      <c r="I1734" t="s">
        <v>4000</v>
      </c>
      <c r="J1734" t="s">
        <v>8</v>
      </c>
      <c r="K1734" t="str">
        <f>VLOOKUP(tblSalaries[[#This Row],[Where do you work]],tblCountries[[Actual]:[Mapping]],2,FALSE)</f>
        <v>India</v>
      </c>
      <c r="L1734" t="s">
        <v>9</v>
      </c>
      <c r="M1734">
        <v>5</v>
      </c>
    </row>
    <row r="1735" spans="2:13" ht="15" customHeight="1" x14ac:dyDescent="0.25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>
        <f>tblSalaries[[#This Row],[clean Salary (in local currency)]]*VLOOKUP(tblSalaries[[#This Row],[Currency]],tblXrate[],2,FALSE)</f>
        <v>21342.710575059013</v>
      </c>
      <c r="H1735" t="s">
        <v>1889</v>
      </c>
      <c r="I1735" t="s">
        <v>310</v>
      </c>
      <c r="J1735" t="s">
        <v>979</v>
      </c>
      <c r="K1735" t="str">
        <f>VLOOKUP(tblSalaries[[#This Row],[Where do you work]],tblCountries[[Actual]:[Mapping]],2,FALSE)</f>
        <v>Portugal</v>
      </c>
      <c r="L1735" t="s">
        <v>9</v>
      </c>
      <c r="M1735">
        <v>15</v>
      </c>
    </row>
    <row r="1736" spans="2:13" ht="15" customHeight="1" x14ac:dyDescent="0.25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>
        <f>tblSalaries[[#This Row],[clean Salary (in local currency)]]*VLOOKUP(tblSalaries[[#This Row],[Currency]],tblXrate[],2,FALSE)</f>
        <v>85000</v>
      </c>
      <c r="H1736" t="s">
        <v>1890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t="s">
        <v>18</v>
      </c>
      <c r="M1736">
        <v>15</v>
      </c>
    </row>
    <row r="1737" spans="2:13" ht="15" customHeight="1" x14ac:dyDescent="0.25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t="s">
        <v>25</v>
      </c>
      <c r="M1737">
        <v>9</v>
      </c>
    </row>
    <row r="1738" spans="2:13" ht="15" customHeight="1" x14ac:dyDescent="0.25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>
        <f>tblSalaries[[#This Row],[clean Salary (in local currency)]]*VLOOKUP(tblSalaries[[#This Row],[Currency]],tblXrate[],2,FALSE)</f>
        <v>8903.9583437212841</v>
      </c>
      <c r="H1738" t="s">
        <v>1891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t="s">
        <v>13</v>
      </c>
      <c r="M1738">
        <v>0</v>
      </c>
    </row>
    <row r="1739" spans="2:13" ht="15" customHeight="1" x14ac:dyDescent="0.25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t="s">
        <v>13</v>
      </c>
      <c r="M1739">
        <v>10</v>
      </c>
    </row>
    <row r="1740" spans="2:13" ht="15" customHeight="1" x14ac:dyDescent="0.25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t="s">
        <v>13</v>
      </c>
      <c r="M1740">
        <v>9</v>
      </c>
    </row>
    <row r="1741" spans="2:13" ht="15" customHeight="1" x14ac:dyDescent="0.25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>
        <f>tblSalaries[[#This Row],[clean Salary (in local currency)]]*VLOOKUP(tblSalaries[[#This Row],[Currency]],tblXrate[],2,FALSE)</f>
        <v>12000</v>
      </c>
      <c r="H1741" t="s">
        <v>1892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t="s">
        <v>18</v>
      </c>
      <c r="M1741">
        <v>7</v>
      </c>
    </row>
    <row r="1742" spans="2:13" ht="15" customHeight="1" x14ac:dyDescent="0.25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>
        <f>tblSalaries[[#This Row],[clean Salary (in local currency)]]*VLOOKUP(tblSalaries[[#This Row],[Currency]],tblXrate[],2,FALSE)</f>
        <v>30000</v>
      </c>
      <c r="H1742" t="s">
        <v>1893</v>
      </c>
      <c r="I1742" t="s">
        <v>20</v>
      </c>
      <c r="J1742" t="s">
        <v>1131</v>
      </c>
      <c r="K1742" t="str">
        <f>VLOOKUP(tblSalaries[[#This Row],[Where do you work]],tblCountries[[Actual]:[Mapping]],2,FALSE)</f>
        <v>malaysia</v>
      </c>
      <c r="L1742" t="s">
        <v>25</v>
      </c>
      <c r="M1742">
        <v>12</v>
      </c>
    </row>
    <row r="1743" spans="2:13" ht="15" customHeight="1" x14ac:dyDescent="0.25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>
        <f>tblSalaries[[#This Row],[clean Salary (in local currency)]]*VLOOKUP(tblSalaries[[#This Row],[Currency]],tblXrate[],2,FALSE)</f>
        <v>91468.759607395754</v>
      </c>
      <c r="H1743" t="s">
        <v>1894</v>
      </c>
      <c r="I1743" t="s">
        <v>52</v>
      </c>
      <c r="J1743" t="s">
        <v>1895</v>
      </c>
      <c r="K1743" t="str">
        <f>VLOOKUP(tblSalaries[[#This Row],[Where do you work]],tblCountries[[Actual]:[Mapping]],2,FALSE)</f>
        <v>Croatia</v>
      </c>
      <c r="L1743" t="s">
        <v>25</v>
      </c>
      <c r="M1743">
        <v>3</v>
      </c>
    </row>
    <row r="1744" spans="2:13" ht="15" customHeight="1" x14ac:dyDescent="0.25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>
        <f>tblSalaries[[#This Row],[clean Salary (in local currency)]]*VLOOKUP(tblSalaries[[#This Row],[Currency]],tblXrate[],2,FALSE)</f>
        <v>35148.775467100437</v>
      </c>
      <c r="H1744" t="s">
        <v>1897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t="s">
        <v>13</v>
      </c>
      <c r="M1744">
        <v>4</v>
      </c>
    </row>
    <row r="1745" spans="2:13" ht="15" customHeight="1" x14ac:dyDescent="0.25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>
        <f>tblSalaries[[#This Row],[clean Salary (in local currency)]]*VLOOKUP(tblSalaries[[#This Row],[Currency]],tblXrate[],2,FALSE)</f>
        <v>49153.119414418252</v>
      </c>
      <c r="H1745" t="s">
        <v>1899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t="s">
        <v>9</v>
      </c>
      <c r="M1745">
        <v>7</v>
      </c>
    </row>
    <row r="1746" spans="2:13" ht="15" customHeight="1" x14ac:dyDescent="0.25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t="s">
        <v>18</v>
      </c>
      <c r="M1746">
        <v>1</v>
      </c>
    </row>
    <row r="1747" spans="2:13" ht="15" customHeight="1" x14ac:dyDescent="0.25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>
        <f>tblSalaries[[#This Row],[clean Salary (in local currency)]]*VLOOKUP(tblSalaries[[#This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t="s">
        <v>9</v>
      </c>
      <c r="M1747">
        <v>3</v>
      </c>
    </row>
    <row r="1748" spans="2:13" ht="15" customHeight="1" x14ac:dyDescent="0.25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>
        <f>tblSalaries[[#This Row],[clean Salary (in local currency)]]*VLOOKUP(tblSalaries[[#This Row],[Currency]],tblXrate[],2,FALSE)</f>
        <v>42556.81334581667</v>
      </c>
      <c r="H1748" t="s">
        <v>1900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t="s">
        <v>9</v>
      </c>
      <c r="M1748">
        <v>3</v>
      </c>
    </row>
    <row r="1749" spans="2:13" ht="15" customHeight="1" x14ac:dyDescent="0.25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>
        <f>tblSalaries[[#This Row],[clean Salary (in local currency)]]*VLOOKUP(tblSalaries[[#This Row],[Currency]],tblXrate[],2,FALSE)</f>
        <v>74461</v>
      </c>
      <c r="H1749" t="s">
        <v>1901</v>
      </c>
      <c r="I1749" t="s">
        <v>4000</v>
      </c>
      <c r="J1749" t="s">
        <v>15</v>
      </c>
      <c r="K1749" t="str">
        <f>VLOOKUP(tblSalaries[[#This Row],[Where do you work]],tblCountries[[Actual]:[Mapping]],2,FALSE)</f>
        <v>USA</v>
      </c>
      <c r="L1749" t="s">
        <v>25</v>
      </c>
      <c r="M1749">
        <v>9</v>
      </c>
    </row>
    <row r="1750" spans="2:13" ht="15" customHeight="1" x14ac:dyDescent="0.25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>
        <f>tblSalaries[[#This Row],[clean Salary (in local currency)]]*VLOOKUP(tblSalaries[[#This Row],[Currency]],tblXrate[],2,FALSE)</f>
        <v>41768.724209783031</v>
      </c>
      <c r="H1750" t="s">
        <v>1903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t="s">
        <v>9</v>
      </c>
      <c r="M1750">
        <v>16</v>
      </c>
    </row>
    <row r="1751" spans="2:13" ht="15" customHeight="1" x14ac:dyDescent="0.25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>
        <f>tblSalaries[[#This Row],[clean Salary (in local currency)]]*VLOOKUP(tblSalaries[[#This Row],[Currency]],tblXrate[],2,FALSE)</f>
        <v>8547.8000099724322</v>
      </c>
      <c r="H1751" t="s">
        <v>1904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t="s">
        <v>9</v>
      </c>
      <c r="M1751">
        <v>1</v>
      </c>
    </row>
    <row r="1752" spans="2:13" ht="15" customHeight="1" x14ac:dyDescent="0.25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>
        <f>tblSalaries[[#This Row],[clean Salary (in local currency)]]*VLOOKUP(tblSalaries[[#This Row],[Currency]],tblXrate[],2,FALSE)</f>
        <v>2400</v>
      </c>
      <c r="H1752" t="s">
        <v>1905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t="s">
        <v>18</v>
      </c>
      <c r="M1752">
        <v>3</v>
      </c>
    </row>
    <row r="1753" spans="2:13" ht="15" customHeight="1" x14ac:dyDescent="0.25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t="s">
        <v>25</v>
      </c>
      <c r="M1753">
        <v>12</v>
      </c>
    </row>
    <row r="1754" spans="2:13" ht="15" customHeight="1" x14ac:dyDescent="0.25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>
        <f>tblSalaries[[#This Row],[clean Salary (in local currency)]]*VLOOKUP(tblSalaries[[#This Row],[Currency]],tblXrate[],2,FALSE)</f>
        <v>11000</v>
      </c>
      <c r="H1754" t="s">
        <v>1500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t="s">
        <v>9</v>
      </c>
      <c r="M1754">
        <v>2</v>
      </c>
    </row>
    <row r="1755" spans="2:13" ht="15" customHeight="1" x14ac:dyDescent="0.25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t="s">
        <v>18</v>
      </c>
      <c r="M1755">
        <v>2</v>
      </c>
    </row>
    <row r="1756" spans="2:13" ht="15" customHeight="1" x14ac:dyDescent="0.25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t="s">
        <v>9</v>
      </c>
      <c r="M1756">
        <v>1</v>
      </c>
    </row>
    <row r="1757" spans="2:13" ht="15" customHeight="1" x14ac:dyDescent="0.25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>
        <f>tblSalaries[[#This Row],[clean Salary (in local currency)]]*VLOOKUP(tblSalaries[[#This Row],[Currency]],tblXrate[],2,FALSE)</f>
        <v>56600</v>
      </c>
      <c r="H1757" t="s">
        <v>1906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t="s">
        <v>9</v>
      </c>
      <c r="M1757">
        <v>12</v>
      </c>
    </row>
    <row r="1758" spans="2:13" ht="15" customHeight="1" x14ac:dyDescent="0.25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t="s">
        <v>13</v>
      </c>
      <c r="M1758">
        <v>2</v>
      </c>
    </row>
    <row r="1759" spans="2:13" ht="15" customHeight="1" x14ac:dyDescent="0.25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t="s">
        <v>13</v>
      </c>
      <c r="M1759">
        <v>2</v>
      </c>
    </row>
    <row r="1760" spans="2:13" ht="15" customHeight="1" x14ac:dyDescent="0.25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t="s">
        <v>13</v>
      </c>
      <c r="M1760">
        <v>12</v>
      </c>
    </row>
    <row r="1761" spans="2:13" ht="15" customHeight="1" x14ac:dyDescent="0.25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>
        <f>tblSalaries[[#This Row],[clean Salary (in local currency)]]*VLOOKUP(tblSalaries[[#This Row],[Currency]],tblXrate[],2,FALSE)</f>
        <v>39334.460921213074</v>
      </c>
      <c r="H1761" t="s">
        <v>1907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t="s">
        <v>25</v>
      </c>
      <c r="M1761">
        <v>1</v>
      </c>
    </row>
    <row r="1762" spans="2:13" ht="15" customHeight="1" x14ac:dyDescent="0.25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t="s">
        <v>18</v>
      </c>
      <c r="M1762">
        <v>3</v>
      </c>
    </row>
    <row r="1763" spans="2:13" ht="15" customHeight="1" x14ac:dyDescent="0.25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>
        <f>tblSalaries[[#This Row],[clean Salary (in local currency)]]*VLOOKUP(tblSalaries[[#This Row],[Currency]],tblXrate[],2,FALSE)</f>
        <v>65000</v>
      </c>
      <c r="H1763" t="s">
        <v>1909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t="s">
        <v>9</v>
      </c>
      <c r="M1763">
        <v>14</v>
      </c>
    </row>
    <row r="1764" spans="2:13" ht="15" customHeight="1" x14ac:dyDescent="0.25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t="s">
        <v>18</v>
      </c>
      <c r="M1764">
        <v>10</v>
      </c>
    </row>
    <row r="1765" spans="2:13" ht="15" customHeight="1" x14ac:dyDescent="0.25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t="s">
        <v>18</v>
      </c>
      <c r="M1765">
        <v>13</v>
      </c>
    </row>
    <row r="1766" spans="2:13" ht="15" customHeight="1" x14ac:dyDescent="0.25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>
        <f>tblSalaries[[#This Row],[clean Salary (in local currency)]]*VLOOKUP(tblSalaries[[#This Row],[Currency]],tblXrate[],2,FALSE)</f>
        <v>76702.198796365497</v>
      </c>
      <c r="H1766" t="s">
        <v>1910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t="s">
        <v>13</v>
      </c>
      <c r="M1766">
        <v>4</v>
      </c>
    </row>
    <row r="1767" spans="2:13" ht="15" customHeight="1" x14ac:dyDescent="0.25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t="s">
        <v>13</v>
      </c>
      <c r="M1767">
        <v>10</v>
      </c>
    </row>
    <row r="1768" spans="2:13" ht="15" customHeight="1" x14ac:dyDescent="0.25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>
        <f>tblSalaries[[#This Row],[clean Salary (in local currency)]]*VLOOKUP(tblSalaries[[#This Row],[Currency]],tblXrate[],2,FALSE)</f>
        <v>87000</v>
      </c>
      <c r="H1768" t="s">
        <v>1911</v>
      </c>
      <c r="I1768" t="s">
        <v>4000</v>
      </c>
      <c r="J1768" t="s">
        <v>15</v>
      </c>
      <c r="K1768" t="str">
        <f>VLOOKUP(tblSalaries[[#This Row],[Where do you work]],tblCountries[[Actual]:[Mapping]],2,FALSE)</f>
        <v>USA</v>
      </c>
      <c r="L1768" t="s">
        <v>9</v>
      </c>
      <c r="M1768">
        <v>3</v>
      </c>
    </row>
    <row r="1769" spans="2:13" ht="15" customHeight="1" x14ac:dyDescent="0.25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>
        <f>tblSalaries[[#This Row],[clean Salary (in local currency)]]*VLOOKUP(tblSalaries[[#This Row],[Currency]],tblXrate[],2,FALSE)</f>
        <v>45000</v>
      </c>
      <c r="H1769" t="s">
        <v>1912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t="s">
        <v>9</v>
      </c>
      <c r="M1769">
        <v>4</v>
      </c>
    </row>
    <row r="1770" spans="2:13" ht="15" customHeight="1" x14ac:dyDescent="0.25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>
        <f>tblSalaries[[#This Row],[clean Salary (in local currency)]]*VLOOKUP(tblSalaries[[#This Row],[Currency]],tblXrate[],2,FALSE)</f>
        <v>85000</v>
      </c>
      <c r="H1770" t="s">
        <v>1913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t="s">
        <v>13</v>
      </c>
      <c r="M1770">
        <v>3</v>
      </c>
    </row>
    <row r="1771" spans="2:13" ht="15" customHeight="1" x14ac:dyDescent="0.25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>
        <f>tblSalaries[[#This Row],[clean Salary (in local currency)]]*VLOOKUP(tblSalaries[[#This Row],[Currency]],tblXrate[],2,FALSE)</f>
        <v>159105.90639881117</v>
      </c>
      <c r="H1771" t="s">
        <v>1914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t="s">
        <v>18</v>
      </c>
      <c r="M1771">
        <v>12</v>
      </c>
    </row>
    <row r="1772" spans="2:13" ht="15" customHeight="1" x14ac:dyDescent="0.25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>
        <f>tblSalaries[[#This Row],[clean Salary (in local currency)]]*VLOOKUP(tblSalaries[[#This Row],[Currency]],tblXrate[],2,FALSE)</f>
        <v>9972.4333449678379</v>
      </c>
      <c r="H1772" t="s">
        <v>1915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t="s">
        <v>18</v>
      </c>
      <c r="M1772">
        <v>4</v>
      </c>
    </row>
    <row r="1773" spans="2:13" ht="15" customHeight="1" x14ac:dyDescent="0.25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t="s">
        <v>9</v>
      </c>
      <c r="M1773">
        <v>5</v>
      </c>
    </row>
    <row r="1774" spans="2:13" ht="15" customHeight="1" x14ac:dyDescent="0.25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t="s">
        <v>9</v>
      </c>
      <c r="M1774">
        <v>20</v>
      </c>
    </row>
    <row r="1775" spans="2:13" ht="15" customHeight="1" x14ac:dyDescent="0.25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t="s">
        <v>13</v>
      </c>
      <c r="M1775">
        <v>1</v>
      </c>
    </row>
    <row r="1776" spans="2:13" ht="15" customHeight="1" x14ac:dyDescent="0.25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>
        <f>tblSalaries[[#This Row],[clean Salary (in local currency)]]*VLOOKUP(tblSalaries[[#This Row],[Currency]],tblXrate[],2,FALSE)</f>
        <v>13603.016099449767</v>
      </c>
      <c r="H1776" t="s">
        <v>1916</v>
      </c>
      <c r="I1776" t="s">
        <v>52</v>
      </c>
      <c r="J1776" t="s">
        <v>1448</v>
      </c>
      <c r="K1776" t="str">
        <f>VLOOKUP(tblSalaries[[#This Row],[Where do you work]],tblCountries[[Actual]:[Mapping]],2,FALSE)</f>
        <v>Pakistan</v>
      </c>
      <c r="L1776" t="s">
        <v>13</v>
      </c>
      <c r="M1776">
        <v>8</v>
      </c>
    </row>
    <row r="1777" spans="2:13" ht="15" customHeight="1" x14ac:dyDescent="0.25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t="s">
        <v>18</v>
      </c>
      <c r="M1777">
        <v>15</v>
      </c>
    </row>
    <row r="1778" spans="2:13" ht="15" customHeight="1" x14ac:dyDescent="0.25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>
        <f>tblSalaries[[#This Row],[clean Salary (in local currency)]]*VLOOKUP(tblSalaries[[#This Row],[Currency]],tblXrate[],2,FALSE)</f>
        <v>4986.216672483919</v>
      </c>
      <c r="H1778" t="s">
        <v>1918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t="s">
        <v>13</v>
      </c>
      <c r="M1778">
        <v>8</v>
      </c>
    </row>
    <row r="1779" spans="2:13" ht="15" customHeight="1" x14ac:dyDescent="0.25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>
        <f>tblSalaries[[#This Row],[clean Salary (in local currency)]]*VLOOKUP(tblSalaries[[#This Row],[Currency]],tblXrate[],2,FALSE)</f>
        <v>4800</v>
      </c>
      <c r="H1779" t="s">
        <v>1919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t="s">
        <v>13</v>
      </c>
      <c r="M1779">
        <v>3</v>
      </c>
    </row>
    <row r="1780" spans="2:13" ht="15" customHeight="1" x14ac:dyDescent="0.25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3999</v>
      </c>
      <c r="J1780" t="s">
        <v>8</v>
      </c>
      <c r="K1780" t="str">
        <f>VLOOKUP(tblSalaries[[#This Row],[Where do you work]],tblCountries[[Actual]:[Mapping]],2,FALSE)</f>
        <v>India</v>
      </c>
      <c r="L1780" t="s">
        <v>9</v>
      </c>
      <c r="M1780">
        <v>4</v>
      </c>
    </row>
    <row r="1781" spans="2:13" ht="15" customHeight="1" x14ac:dyDescent="0.25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>
        <f>tblSalaries[[#This Row],[clean Salary (in local currency)]]*VLOOKUP(tblSalaries[[#This Row],[Currency]],tblXrate[],2,FALSE)</f>
        <v>80000</v>
      </c>
      <c r="H1781" t="s">
        <v>1921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t="s">
        <v>9</v>
      </c>
      <c r="M1781">
        <v>2</v>
      </c>
    </row>
    <row r="1782" spans="2:13" ht="15" customHeight="1" x14ac:dyDescent="0.25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>
        <f>tblSalaries[[#This Row],[clean Salary (in local currency)]]*VLOOKUP(tblSalaries[[#This Row],[Currency]],tblXrate[],2,FALSE)</f>
        <v>57167.974754622352</v>
      </c>
      <c r="H1782" t="s">
        <v>1922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t="s">
        <v>18</v>
      </c>
      <c r="M1782">
        <v>14</v>
      </c>
    </row>
    <row r="1783" spans="2:13" ht="15" customHeight="1" x14ac:dyDescent="0.25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>
        <f>tblSalaries[[#This Row],[clean Salary (in local currency)]]*VLOOKUP(tblSalaries[[#This Row],[Currency]],tblXrate[],2,FALSE)</f>
        <v>20000</v>
      </c>
      <c r="H1783" t="s">
        <v>1923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t="s">
        <v>18</v>
      </c>
      <c r="M1783">
        <v>2</v>
      </c>
    </row>
    <row r="1784" spans="2:13" ht="15" customHeight="1" x14ac:dyDescent="0.25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t="s">
        <v>18</v>
      </c>
      <c r="M1784">
        <v>5</v>
      </c>
    </row>
    <row r="1785" spans="2:13" ht="15" customHeight="1" x14ac:dyDescent="0.25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>
        <f>tblSalaries[[#This Row],[clean Salary (in local currency)]]*VLOOKUP(tblSalaries[[#This Row],[Currency]],tblXrate[],2,FALSE)</f>
        <v>214000</v>
      </c>
      <c r="H1785" t="s">
        <v>1925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t="s">
        <v>13</v>
      </c>
      <c r="M1785">
        <v>20</v>
      </c>
    </row>
    <row r="1786" spans="2:13" ht="15" customHeight="1" x14ac:dyDescent="0.25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>
        <f>tblSalaries[[#This Row],[clean Salary (in local currency)]]*VLOOKUP(tblSalaries[[#This Row],[Currency]],tblXrate[],2,FALSE)</f>
        <v>78000</v>
      </c>
      <c r="H1786" t="s">
        <v>1926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t="s">
        <v>13</v>
      </c>
      <c r="M1786">
        <v>5</v>
      </c>
    </row>
    <row r="1787" spans="2:13" ht="15" customHeight="1" x14ac:dyDescent="0.25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>
        <f>tblSalaries[[#This Row],[clean Salary (in local currency)]]*VLOOKUP(tblSalaries[[#This Row],[Currency]],tblXrate[],2,FALSE)</f>
        <v>42307</v>
      </c>
      <c r="H1787" t="s">
        <v>1927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t="s">
        <v>18</v>
      </c>
      <c r="M1787">
        <v>25</v>
      </c>
    </row>
    <row r="1788" spans="2:13" ht="15" customHeight="1" x14ac:dyDescent="0.25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>
        <f>tblSalaries[[#This Row],[clean Salary (in local currency)]]*VLOOKUP(tblSalaries[[#This Row],[Currency]],tblXrate[],2,FALSE)</f>
        <v>33250</v>
      </c>
      <c r="H1788" t="s">
        <v>1928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t="s">
        <v>13</v>
      </c>
      <c r="M1788">
        <v>20</v>
      </c>
    </row>
    <row r="1789" spans="2:13" ht="15" customHeight="1" x14ac:dyDescent="0.25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>
        <f>tblSalaries[[#This Row],[clean Salary (in local currency)]]*VLOOKUP(tblSalaries[[#This Row],[Currency]],tblXrate[],2,FALSE)</f>
        <v>24391.669228638868</v>
      </c>
      <c r="H1789" t="s">
        <v>1930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t="s">
        <v>9</v>
      </c>
      <c r="M1789">
        <v>10</v>
      </c>
    </row>
    <row r="1790" spans="2:13" ht="15" customHeight="1" x14ac:dyDescent="0.25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>
        <f>tblSalaries[[#This Row],[clean Salary (in local currency)]]*VLOOKUP(tblSalaries[[#This Row],[Currency]],tblXrate[],2,FALSE)</f>
        <v>120000</v>
      </c>
      <c r="H1790" t="s">
        <v>1931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t="s">
        <v>9</v>
      </c>
      <c r="M1790">
        <v>20</v>
      </c>
    </row>
    <row r="1791" spans="2:13" ht="15" customHeight="1" x14ac:dyDescent="0.25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>
        <f>tblSalaries[[#This Row],[clean Salary (in local currency)]]*VLOOKUP(tblSalaries[[#This Row],[Currency]],tblXrate[],2,FALSE)</f>
        <v>20000</v>
      </c>
      <c r="H1791" t="s">
        <v>1932</v>
      </c>
      <c r="I1791" t="s">
        <v>20</v>
      </c>
      <c r="J1791" t="s">
        <v>1933</v>
      </c>
      <c r="K1791" t="str">
        <f>VLOOKUP(tblSalaries[[#This Row],[Where do you work]],tblCountries[[Actual]:[Mapping]],2,FALSE)</f>
        <v>Hong Kong</v>
      </c>
      <c r="L1791" t="s">
        <v>25</v>
      </c>
      <c r="M1791">
        <v>1</v>
      </c>
    </row>
    <row r="1792" spans="2:13" ht="15" customHeight="1" x14ac:dyDescent="0.25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>
        <f>tblSalaries[[#This Row],[clean Salary (in local currency)]]*VLOOKUP(tblSalaries[[#This Row],[Currency]],tblXrate[],2,FALSE)</f>
        <v>15000</v>
      </c>
      <c r="H1792" t="s">
        <v>1002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t="s">
        <v>18</v>
      </c>
      <c r="M1792">
        <v>0.3</v>
      </c>
    </row>
    <row r="1793" spans="2:13" ht="15" customHeight="1" x14ac:dyDescent="0.25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>
        <f>tblSalaries[[#This Row],[clean Salary (in local currency)]]*VLOOKUP(tblSalaries[[#This Row],[Currency]],tblXrate[],2,FALSE)</f>
        <v>17807.916687442568</v>
      </c>
      <c r="H1793" t="s">
        <v>1935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t="s">
        <v>18</v>
      </c>
      <c r="M1793">
        <v>10</v>
      </c>
    </row>
    <row r="1794" spans="2:13" ht="15" customHeight="1" x14ac:dyDescent="0.25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>
        <f>tblSalaries[[#This Row],[clean Salary (in local currency)]]*VLOOKUP(tblSalaries[[#This Row],[Currency]],tblXrate[],2,FALSE)</f>
        <v>16027.125018698311</v>
      </c>
      <c r="H1794" t="s">
        <v>1936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t="s">
        <v>18</v>
      </c>
      <c r="M1794">
        <v>6</v>
      </c>
    </row>
    <row r="1795" spans="2:13" ht="15" customHeight="1" x14ac:dyDescent="0.25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>
        <f>tblSalaries[[#This Row],[clean Salary (in local currency)]]*VLOOKUP(tblSalaries[[#This Row],[Currency]],tblXrate[],2,FALSE)</f>
        <v>56742.417794422225</v>
      </c>
      <c r="H1795" t="s">
        <v>1938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t="s">
        <v>13</v>
      </c>
      <c r="M1795">
        <v>7</v>
      </c>
    </row>
    <row r="1796" spans="2:13" ht="15" customHeight="1" x14ac:dyDescent="0.25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>
        <f>tblSalaries[[#This Row],[clean Salary (in local currency)]]*VLOOKUP(tblSalaries[[#This Row],[Currency]],tblXrate[],2,FALSE)</f>
        <v>21369.500024931083</v>
      </c>
      <c r="H1796" t="s">
        <v>1939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t="s">
        <v>9</v>
      </c>
      <c r="M1796">
        <v>7</v>
      </c>
    </row>
    <row r="1797" spans="2:13" ht="15" customHeight="1" x14ac:dyDescent="0.25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t="s">
        <v>18</v>
      </c>
      <c r="M1797">
        <v>6</v>
      </c>
    </row>
    <row r="1798" spans="2:13" ht="15" customHeight="1" x14ac:dyDescent="0.25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>
        <f>tblSalaries[[#This Row],[clean Salary (in local currency)]]*VLOOKUP(tblSalaries[[#This Row],[Currency]],tblXrate[],2,FALSE)</f>
        <v>78808.913603364199</v>
      </c>
      <c r="H1798" t="s">
        <v>1621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t="s">
        <v>18</v>
      </c>
      <c r="M1798">
        <v>10</v>
      </c>
    </row>
    <row r="1799" spans="2:13" ht="15" customHeight="1" x14ac:dyDescent="0.25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t="s">
        <v>9</v>
      </c>
      <c r="M1799">
        <v>15</v>
      </c>
    </row>
    <row r="1800" spans="2:13" ht="15" customHeight="1" x14ac:dyDescent="0.25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>
        <f>tblSalaries[[#This Row],[clean Salary (in local currency)]]*VLOOKUP(tblSalaries[[#This Row],[Currency]],tblXrate[],2,FALSE)</f>
        <v>57000</v>
      </c>
      <c r="H1800" t="s">
        <v>1369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t="s">
        <v>9</v>
      </c>
      <c r="M1800">
        <v>9</v>
      </c>
    </row>
    <row r="1801" spans="2:13" ht="15" customHeight="1" x14ac:dyDescent="0.25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>
        <f>tblSalaries[[#This Row],[clean Salary (in local currency)]]*VLOOKUP(tblSalaries[[#This Row],[Currency]],tblXrate[],2,FALSE)</f>
        <v>40000</v>
      </c>
      <c r="H1801" t="s">
        <v>1940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t="s">
        <v>18</v>
      </c>
      <c r="M1801">
        <v>0</v>
      </c>
    </row>
    <row r="1802" spans="2:13" ht="15" customHeight="1" x14ac:dyDescent="0.25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>
        <f>tblSalaries[[#This Row],[clean Salary (in local currency)]]*VLOOKUP(tblSalaries[[#This Row],[Currency]],tblXrate[],2,FALSE)</f>
        <v>80000</v>
      </c>
      <c r="H1802" t="s">
        <v>1941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t="s">
        <v>9</v>
      </c>
      <c r="M1802">
        <v>9</v>
      </c>
    </row>
    <row r="1803" spans="2:13" ht="15" customHeight="1" x14ac:dyDescent="0.25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>
        <f>tblSalaries[[#This Row],[clean Salary (in local currency)]]*VLOOKUP(tblSalaries[[#This Row],[Currency]],tblXrate[],2,FALSE)</f>
        <v>118000</v>
      </c>
      <c r="H1803" t="s">
        <v>1741</v>
      </c>
      <c r="I1803" t="s">
        <v>4001</v>
      </c>
      <c r="J1803" t="s">
        <v>15</v>
      </c>
      <c r="K1803" t="str">
        <f>VLOOKUP(tblSalaries[[#This Row],[Where do you work]],tblCountries[[Actual]:[Mapping]],2,FALSE)</f>
        <v>USA</v>
      </c>
      <c r="L1803" t="s">
        <v>9</v>
      </c>
      <c r="M1803">
        <v>6</v>
      </c>
    </row>
    <row r="1804" spans="2:13" ht="15" customHeight="1" x14ac:dyDescent="0.25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t="s">
        <v>9</v>
      </c>
      <c r="M1804">
        <v>5</v>
      </c>
    </row>
    <row r="1805" spans="2:13" ht="15" customHeight="1" x14ac:dyDescent="0.25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>
        <f>tblSalaries[[#This Row],[clean Salary (in local currency)]]*VLOOKUP(tblSalaries[[#This Row],[Currency]],tblXrate[],2,FALSE)</f>
        <v>6720</v>
      </c>
      <c r="H1805" t="s">
        <v>1942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t="s">
        <v>9</v>
      </c>
      <c r="M1805">
        <v>5</v>
      </c>
    </row>
    <row r="1806" spans="2:13" ht="15" customHeight="1" x14ac:dyDescent="0.25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>
        <f>tblSalaries[[#This Row],[clean Salary (in local currency)]]*VLOOKUP(tblSalaries[[#This Row],[Currency]],tblXrate[],2,FALSE)</f>
        <v>20640</v>
      </c>
      <c r="H1806" t="s">
        <v>1943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t="s">
        <v>9</v>
      </c>
      <c r="M1806">
        <v>3</v>
      </c>
    </row>
    <row r="1807" spans="2:13" ht="15" customHeight="1" x14ac:dyDescent="0.25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>
        <f>tblSalaries[[#This Row],[clean Salary (in local currency)]]*VLOOKUP(tblSalaries[[#This Row],[Currency]],tblXrate[],2,FALSE)</f>
        <v>50000</v>
      </c>
      <c r="H1807" t="s">
        <v>1944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t="s">
        <v>13</v>
      </c>
      <c r="M1807">
        <v>15</v>
      </c>
    </row>
    <row r="1808" spans="2:13" ht="15" customHeight="1" x14ac:dyDescent="0.25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t="s">
        <v>13</v>
      </c>
      <c r="M1808">
        <v>23</v>
      </c>
    </row>
    <row r="1809" spans="2:13" ht="15" customHeight="1" x14ac:dyDescent="0.25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t="s">
        <v>18</v>
      </c>
      <c r="M1809">
        <v>3</v>
      </c>
    </row>
    <row r="1810" spans="2:13" ht="15" customHeight="1" x14ac:dyDescent="0.25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t="s">
        <v>13</v>
      </c>
      <c r="M1810">
        <v>0</v>
      </c>
    </row>
    <row r="1811" spans="2:13" ht="15" customHeight="1" x14ac:dyDescent="0.25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>
        <f>tblSalaries[[#This Row],[clean Salary (in local currency)]]*VLOOKUP(tblSalaries[[#This Row],[Currency]],tblXrate[],2,FALSE)</f>
        <v>40000</v>
      </c>
      <c r="H1811" t="s">
        <v>1945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t="s">
        <v>9</v>
      </c>
      <c r="M1811">
        <v>1</v>
      </c>
    </row>
    <row r="1812" spans="2:13" ht="15" customHeight="1" x14ac:dyDescent="0.25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>
        <f>tblSalaries[[#This Row],[clean Salary (in local currency)]]*VLOOKUP(tblSalaries[[#This Row],[Currency]],tblXrate[],2,FALSE)</f>
        <v>85000</v>
      </c>
      <c r="H1812" t="s">
        <v>1947</v>
      </c>
      <c r="I1812" t="s">
        <v>4001</v>
      </c>
      <c r="J1812" t="s">
        <v>15</v>
      </c>
      <c r="K1812" t="str">
        <f>VLOOKUP(tblSalaries[[#This Row],[Where do you work]],tblCountries[[Actual]:[Mapping]],2,FALSE)</f>
        <v>USA</v>
      </c>
      <c r="L1812" t="s">
        <v>18</v>
      </c>
      <c r="M1812">
        <v>15</v>
      </c>
    </row>
    <row r="1813" spans="2:13" ht="15" customHeight="1" x14ac:dyDescent="0.25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>
        <f>tblSalaries[[#This Row],[clean Salary (in local currency)]]*VLOOKUP(tblSalaries[[#This Row],[Currency]],tblXrate[],2,FALSE)</f>
        <v>30000</v>
      </c>
      <c r="H1813" t="s">
        <v>1664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t="s">
        <v>18</v>
      </c>
      <c r="M1813">
        <v>1</v>
      </c>
    </row>
    <row r="1814" spans="2:13" ht="15" customHeight="1" x14ac:dyDescent="0.25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>
        <f>tblSalaries[[#This Row],[clean Salary (in local currency)]]*VLOOKUP(tblSalaries[[#This Row],[Currency]],tblXrate[],2,FALSE)</f>
        <v>52801.972114254015</v>
      </c>
      <c r="H1814" t="s">
        <v>1949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t="s">
        <v>18</v>
      </c>
      <c r="M1814">
        <v>7</v>
      </c>
    </row>
    <row r="1815" spans="2:13" ht="15" customHeight="1" x14ac:dyDescent="0.25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>
        <f>tblSalaries[[#This Row],[clean Salary (in local currency)]]*VLOOKUP(tblSalaries[[#This Row],[Currency]],tblXrate[],2,FALSE)</f>
        <v>29000</v>
      </c>
      <c r="H1815" t="s">
        <v>1950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t="s">
        <v>13</v>
      </c>
      <c r="M1815">
        <v>1</v>
      </c>
    </row>
    <row r="1816" spans="2:13" ht="15" customHeight="1" x14ac:dyDescent="0.25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t="s">
        <v>9</v>
      </c>
      <c r="M1816">
        <v>1</v>
      </c>
    </row>
    <row r="1817" spans="2:13" ht="15" customHeight="1" x14ac:dyDescent="0.25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t="s">
        <v>9</v>
      </c>
      <c r="M1817">
        <v>1</v>
      </c>
    </row>
    <row r="1818" spans="2:13" ht="15" customHeight="1" x14ac:dyDescent="0.25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1951</v>
      </c>
      <c r="K1818" t="str">
        <f>VLOOKUP(tblSalaries[[#This Row],[Where do you work]],tblCountries[[Actual]:[Mapping]],2,FALSE)</f>
        <v>Baltic</v>
      </c>
      <c r="L1818" t="s">
        <v>13</v>
      </c>
      <c r="M1818">
        <v>0.3</v>
      </c>
    </row>
    <row r="1819" spans="2:13" ht="15" customHeight="1" x14ac:dyDescent="0.25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t="s">
        <v>18</v>
      </c>
      <c r="M1819">
        <v>5</v>
      </c>
    </row>
    <row r="1820" spans="2:13" ht="15" customHeight="1" x14ac:dyDescent="0.25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>
        <f>tblSalaries[[#This Row],[clean Salary (in local currency)]]*VLOOKUP(tblSalaries[[#This Row],[Currency]],tblXrate[],2,FALSE)</f>
        <v>24931.083362419595</v>
      </c>
      <c r="H1820" t="s">
        <v>1952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t="s">
        <v>9</v>
      </c>
      <c r="M1820">
        <v>10</v>
      </c>
    </row>
    <row r="1821" spans="2:13" ht="15" customHeight="1" x14ac:dyDescent="0.25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>
        <f>tblSalaries[[#This Row],[clean Salary (in local currency)]]*VLOOKUP(tblSalaries[[#This Row],[Currency]],tblXrate[],2,FALSE)</f>
        <v>12465.541681209797</v>
      </c>
      <c r="H1821" t="s">
        <v>1953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t="s">
        <v>18</v>
      </c>
      <c r="M1821">
        <v>4</v>
      </c>
    </row>
    <row r="1822" spans="2:13" ht="15" customHeight="1" x14ac:dyDescent="0.25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t="s">
        <v>18</v>
      </c>
      <c r="M1822">
        <v>10</v>
      </c>
    </row>
    <row r="1823" spans="2:13" ht="15" customHeight="1" x14ac:dyDescent="0.25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>
        <f>tblSalaries[[#This Row],[clean Salary (in local currency)]]*VLOOKUP(tblSalaries[[#This Row],[Currency]],tblXrate[],2,FALSE)</f>
        <v>17807.916687442568</v>
      </c>
      <c r="H1823" t="s">
        <v>1954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t="s">
        <v>13</v>
      </c>
      <c r="M1823">
        <v>10</v>
      </c>
    </row>
    <row r="1824" spans="2:13" ht="15" customHeight="1" x14ac:dyDescent="0.25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t="s">
        <v>18</v>
      </c>
      <c r="M1824">
        <v>8</v>
      </c>
    </row>
    <row r="1825" spans="2:13" ht="15" customHeight="1" x14ac:dyDescent="0.25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>
        <f>tblSalaries[[#This Row],[clean Salary (in local currency)]]*VLOOKUP(tblSalaries[[#This Row],[Currency]],tblXrate[],2,FALSE)</f>
        <v>11000</v>
      </c>
      <c r="H1825" t="s">
        <v>1939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t="s">
        <v>13</v>
      </c>
      <c r="M1825">
        <v>8</v>
      </c>
    </row>
    <row r="1826" spans="2:13" ht="15" customHeight="1" x14ac:dyDescent="0.25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1956</v>
      </c>
      <c r="K1826" t="str">
        <f>VLOOKUP(tblSalaries[[#This Row],[Where do you work]],tblCountries[[Actual]:[Mapping]],2,FALSE)</f>
        <v>Europe</v>
      </c>
      <c r="L1826" t="s">
        <v>18</v>
      </c>
      <c r="M1826">
        <v>20</v>
      </c>
    </row>
    <row r="1827" spans="2:13" ht="15" customHeight="1" x14ac:dyDescent="0.25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>
        <f>tblSalaries[[#This Row],[clean Salary (in local currency)]]*VLOOKUP(tblSalaries[[#This Row],[Currency]],tblXrate[],2,FALSE)</f>
        <v>16110</v>
      </c>
      <c r="H1827" t="s">
        <v>1958</v>
      </c>
      <c r="I1827" t="s">
        <v>20</v>
      </c>
      <c r="J1827" t="s">
        <v>1959</v>
      </c>
      <c r="K1827" t="str">
        <f>VLOOKUP(tblSalaries[[#This Row],[Where do you work]],tblCountries[[Actual]:[Mapping]],2,FALSE)</f>
        <v>Colombia</v>
      </c>
      <c r="L1827" t="s">
        <v>13</v>
      </c>
      <c r="M1827">
        <v>10</v>
      </c>
    </row>
    <row r="1828" spans="2:13" ht="15" customHeight="1" x14ac:dyDescent="0.25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>
        <f>tblSalaries[[#This Row],[clean Salary (in local currency)]]*VLOOKUP(tblSalaries[[#This Row],[Currency]],tblXrate[],2,FALSE)</f>
        <v>72000</v>
      </c>
      <c r="H1828" t="s">
        <v>1960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t="s">
        <v>9</v>
      </c>
      <c r="M1828">
        <v>10</v>
      </c>
    </row>
    <row r="1829" spans="2:13" ht="15" customHeight="1" x14ac:dyDescent="0.25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>
        <f>tblSalaries[[#This Row],[clean Salary (in local currency)]]*VLOOKUP(tblSalaries[[#This Row],[Currency]],tblXrate[],2,FALSE)</f>
        <v>60000</v>
      </c>
      <c r="H1829" t="s">
        <v>1961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t="s">
        <v>13</v>
      </c>
      <c r="M1829">
        <v>10</v>
      </c>
    </row>
    <row r="1830" spans="2:13" ht="15" customHeight="1" x14ac:dyDescent="0.25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>
        <f>tblSalaries[[#This Row],[clean Salary (in local currency)]]*VLOOKUP(tblSalaries[[#This Row],[Currency]],tblXrate[],2,FALSE)</f>
        <v>67000</v>
      </c>
      <c r="H1830" t="s">
        <v>1962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t="s">
        <v>9</v>
      </c>
      <c r="M1830">
        <v>6</v>
      </c>
    </row>
    <row r="1831" spans="2:13" ht="15" customHeight="1" x14ac:dyDescent="0.25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>
        <f>tblSalaries[[#This Row],[clean Salary (in local currency)]]*VLOOKUP(tblSalaries[[#This Row],[Currency]],tblXrate[],2,FALSE)</f>
        <v>54000</v>
      </c>
      <c r="H1831" t="s">
        <v>1963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t="s">
        <v>9</v>
      </c>
      <c r="M1831">
        <v>18</v>
      </c>
    </row>
    <row r="1832" spans="2:13" ht="15" customHeight="1" x14ac:dyDescent="0.25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>
        <f>tblSalaries[[#This Row],[clean Salary (in local currency)]]*VLOOKUP(tblSalaries[[#This Row],[Currency]],tblXrate[],2,FALSE)</f>
        <v>38666</v>
      </c>
      <c r="H1832" t="s">
        <v>1964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t="s">
        <v>13</v>
      </c>
      <c r="M1832">
        <v>10</v>
      </c>
    </row>
    <row r="1833" spans="2:13" ht="15" customHeight="1" x14ac:dyDescent="0.25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>
        <f>tblSalaries[[#This Row],[clean Salary (in local currency)]]*VLOOKUP(tblSalaries[[#This Row],[Currency]],tblXrate[],2,FALSE)</f>
        <v>63000</v>
      </c>
      <c r="H1833" t="s">
        <v>1965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t="s">
        <v>9</v>
      </c>
      <c r="M1833">
        <v>6</v>
      </c>
    </row>
    <row r="1834" spans="2:13" ht="15" customHeight="1" x14ac:dyDescent="0.25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t="s">
        <v>13</v>
      </c>
      <c r="M1834">
        <v>1</v>
      </c>
    </row>
    <row r="1835" spans="2:13" ht="15" customHeight="1" x14ac:dyDescent="0.25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t="s">
        <v>13</v>
      </c>
      <c r="M1835">
        <v>2</v>
      </c>
    </row>
    <row r="1836" spans="2:13" ht="15" customHeight="1" x14ac:dyDescent="0.25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>
        <f>tblSalaries[[#This Row],[clean Salary (in local currency)]]*VLOOKUP(tblSalaries[[#This Row],[Currency]],tblXrate[],2,FALSE)</f>
        <v>10684.750012465542</v>
      </c>
      <c r="H1836" t="s">
        <v>1968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t="s">
        <v>9</v>
      </c>
      <c r="M1836">
        <v>12</v>
      </c>
    </row>
    <row r="1837" spans="2:13" ht="15" customHeight="1" x14ac:dyDescent="0.25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>
        <f>tblSalaries[[#This Row],[clean Salary (in local currency)]]*VLOOKUP(tblSalaries[[#This Row],[Currency]],tblXrate[],2,FALSE)</f>
        <v>40000</v>
      </c>
      <c r="H1837" t="s">
        <v>1022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t="s">
        <v>9</v>
      </c>
      <c r="M1837">
        <v>5</v>
      </c>
    </row>
    <row r="1838" spans="2:13" ht="15" customHeight="1" x14ac:dyDescent="0.25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t="s">
        <v>9</v>
      </c>
      <c r="M1838">
        <v>6</v>
      </c>
    </row>
    <row r="1839" spans="2:13" ht="15" customHeight="1" x14ac:dyDescent="0.25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>
        <f>tblSalaries[[#This Row],[clean Salary (in local currency)]]*VLOOKUP(tblSalaries[[#This Row],[Currency]],tblXrate[],2,FALSE)</f>
        <v>41712.231189497601</v>
      </c>
      <c r="H1839" t="s">
        <v>1970</v>
      </c>
      <c r="I1839" t="s">
        <v>4000</v>
      </c>
      <c r="J1839" t="s">
        <v>8</v>
      </c>
      <c r="K1839" t="str">
        <f>VLOOKUP(tblSalaries[[#This Row],[Where do you work]],tblCountries[[Actual]:[Mapping]],2,FALSE)</f>
        <v>India</v>
      </c>
      <c r="L1839" t="s">
        <v>18</v>
      </c>
      <c r="M1839">
        <v>12</v>
      </c>
    </row>
    <row r="1840" spans="2:13" ht="15" customHeight="1" x14ac:dyDescent="0.25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>
        <f>tblSalaries[[#This Row],[clean Salary (in local currency)]]*VLOOKUP(tblSalaries[[#This Row],[Currency]],tblXrate[],2,FALSE)</f>
        <v>12465.541681209797</v>
      </c>
      <c r="H1840" t="s">
        <v>1971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t="s">
        <v>18</v>
      </c>
      <c r="M1840">
        <v>9</v>
      </c>
    </row>
    <row r="1841" spans="2:13" ht="15" customHeight="1" x14ac:dyDescent="0.25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t="s">
        <v>9</v>
      </c>
      <c r="M1841">
        <v>20</v>
      </c>
    </row>
    <row r="1842" spans="2:13" ht="15" customHeight="1" x14ac:dyDescent="0.25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>
        <f>tblSalaries[[#This Row],[clean Salary (in local currency)]]*VLOOKUP(tblSalaries[[#This Row],[Currency]],tblXrate[],2,FALSE)</f>
        <v>7123.1666749770275</v>
      </c>
      <c r="H1842" t="s">
        <v>1972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t="s">
        <v>25</v>
      </c>
      <c r="M1842">
        <v>2</v>
      </c>
    </row>
    <row r="1843" spans="2:13" ht="15" customHeight="1" x14ac:dyDescent="0.25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>
        <f>tblSalaries[[#This Row],[clean Salary (in local currency)]]*VLOOKUP(tblSalaries[[#This Row],[Currency]],tblXrate[],2,FALSE)</f>
        <v>100000</v>
      </c>
      <c r="H1843" t="s">
        <v>1974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t="s">
        <v>13</v>
      </c>
      <c r="M1843">
        <v>15</v>
      </c>
    </row>
    <row r="1844" spans="2:13" ht="15" customHeight="1" x14ac:dyDescent="0.25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t="s">
        <v>9</v>
      </c>
      <c r="M1844">
        <v>4</v>
      </c>
    </row>
    <row r="1845" spans="2:13" ht="15" customHeight="1" x14ac:dyDescent="0.25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t="s">
        <v>13</v>
      </c>
      <c r="M1845">
        <v>1.5</v>
      </c>
    </row>
    <row r="1846" spans="2:13" ht="15" customHeight="1" x14ac:dyDescent="0.25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>
        <f>tblSalaries[[#This Row],[clean Salary (in local currency)]]*VLOOKUP(tblSalaries[[#This Row],[Currency]],tblXrate[],2,FALSE)</f>
        <v>5000</v>
      </c>
      <c r="H1846" t="s">
        <v>1112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t="s">
        <v>18</v>
      </c>
      <c r="M1846">
        <v>10</v>
      </c>
    </row>
    <row r="1847" spans="2:13" ht="15" customHeight="1" x14ac:dyDescent="0.25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>
        <f>tblSalaries[[#This Row],[clean Salary (in local currency)]]*VLOOKUP(tblSalaries[[#This Row],[Currency]],tblXrate[],2,FALSE)</f>
        <v>64254.308353366054</v>
      </c>
      <c r="H1847" t="s">
        <v>1976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t="s">
        <v>13</v>
      </c>
      <c r="M1847">
        <v>3</v>
      </c>
    </row>
    <row r="1848" spans="2:13" ht="15" customHeight="1" x14ac:dyDescent="0.25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>
        <f>tblSalaries[[#This Row],[clean Salary (in local currency)]]*VLOOKUP(tblSalaries[[#This Row],[Currency]],tblXrate[],2,FALSE)</f>
        <v>76223.966339496474</v>
      </c>
      <c r="H1848" t="s">
        <v>1977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t="s">
        <v>9</v>
      </c>
      <c r="M1848">
        <v>6</v>
      </c>
    </row>
    <row r="1849" spans="2:13" ht="15" customHeight="1" x14ac:dyDescent="0.25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1978</v>
      </c>
      <c r="K1849" t="str">
        <f>VLOOKUP(tblSalaries[[#This Row],[Where do you work]],tblCountries[[Actual]:[Mapping]],2,FALSE)</f>
        <v>Denmark</v>
      </c>
      <c r="L1849" t="s">
        <v>18</v>
      </c>
      <c r="M1849">
        <v>20</v>
      </c>
    </row>
    <row r="1850" spans="2:13" ht="15" customHeight="1" x14ac:dyDescent="0.25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>
        <f>tblSalaries[[#This Row],[clean Salary (in local currency)]]*VLOOKUP(tblSalaries[[#This Row],[Currency]],tblXrate[],2,FALSE)</f>
        <v>46000</v>
      </c>
      <c r="H1850" t="s">
        <v>1979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t="s">
        <v>13</v>
      </c>
      <c r="M1850">
        <v>1</v>
      </c>
    </row>
    <row r="1851" spans="2:13" ht="15" customHeight="1" x14ac:dyDescent="0.25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>
        <f>tblSalaries[[#This Row],[clean Salary (in local currency)]]*VLOOKUP(tblSalaries[[#This Row],[Currency]],tblXrate[],2,FALSE)</f>
        <v>5000</v>
      </c>
      <c r="H1851" t="s">
        <v>1980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t="s">
        <v>13</v>
      </c>
      <c r="M1851">
        <v>2</v>
      </c>
    </row>
    <row r="1852" spans="2:13" ht="15" customHeight="1" x14ac:dyDescent="0.25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t="s">
        <v>13</v>
      </c>
      <c r="M1852">
        <v>3</v>
      </c>
    </row>
    <row r="1853" spans="2:13" ht="15" customHeight="1" x14ac:dyDescent="0.25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>
        <f>tblSalaries[[#This Row],[clean Salary (in local currency)]]*VLOOKUP(tblSalaries[[#This Row],[Currency]],tblXrate[],2,FALSE)</f>
        <v>6232.7708406048987</v>
      </c>
      <c r="H1853" t="s">
        <v>1982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t="s">
        <v>18</v>
      </c>
      <c r="M1853">
        <v>27</v>
      </c>
    </row>
    <row r="1854" spans="2:13" ht="15" customHeight="1" x14ac:dyDescent="0.25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>
        <f>tblSalaries[[#This Row],[clean Salary (in local currency)]]*VLOOKUP(tblSalaries[[#This Row],[Currency]],tblXrate[],2,FALSE)</f>
        <v>55166.239522354947</v>
      </c>
      <c r="H1854" t="s">
        <v>1983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t="s">
        <v>13</v>
      </c>
      <c r="M1854">
        <v>34</v>
      </c>
    </row>
    <row r="1855" spans="2:13" ht="15" customHeight="1" x14ac:dyDescent="0.25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t="s">
        <v>18</v>
      </c>
      <c r="M1855">
        <v>5</v>
      </c>
    </row>
    <row r="1856" spans="2:13" ht="15" customHeight="1" x14ac:dyDescent="0.25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>
        <f>tblSalaries[[#This Row],[clean Salary (in local currency)]]*VLOOKUP(tblSalaries[[#This Row],[Currency]],tblXrate[],2,FALSE)</f>
        <v>60000</v>
      </c>
      <c r="H1856" t="s">
        <v>1985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t="s">
        <v>18</v>
      </c>
      <c r="M1856">
        <v>10</v>
      </c>
    </row>
    <row r="1857" spans="2:13" ht="15" customHeight="1" x14ac:dyDescent="0.25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t="s">
        <v>9</v>
      </c>
      <c r="M1857">
        <v>5</v>
      </c>
    </row>
    <row r="1858" spans="2:13" ht="15" customHeight="1" x14ac:dyDescent="0.25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t="s">
        <v>9</v>
      </c>
      <c r="M1858">
        <v>8</v>
      </c>
    </row>
    <row r="1859" spans="2:13" ht="15" customHeight="1" x14ac:dyDescent="0.25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>
        <f>tblSalaries[[#This Row],[clean Salary (in local currency)]]*VLOOKUP(tblSalaries[[#This Row],[Currency]],tblXrate[],2,FALSE)</f>
        <v>48000</v>
      </c>
      <c r="H1859" t="s">
        <v>1986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t="s">
        <v>9</v>
      </c>
      <c r="M1859">
        <v>12</v>
      </c>
    </row>
    <row r="1860" spans="2:13" ht="15" customHeight="1" x14ac:dyDescent="0.25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t="s">
        <v>25</v>
      </c>
      <c r="M1860">
        <v>8</v>
      </c>
    </row>
    <row r="1861" spans="2:13" ht="15" customHeight="1" x14ac:dyDescent="0.25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>
        <f>tblSalaries[[#This Row],[clean Salary (in local currency)]]*VLOOKUP(tblSalaries[[#This Row],[Currency]],tblXrate[],2,FALSE)</f>
        <v>4000</v>
      </c>
      <c r="H1861" t="s">
        <v>1987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t="s">
        <v>18</v>
      </c>
      <c r="M1861">
        <v>4</v>
      </c>
    </row>
    <row r="1862" spans="2:13" ht="15" customHeight="1" x14ac:dyDescent="0.25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3999</v>
      </c>
      <c r="J1862" t="s">
        <v>8</v>
      </c>
      <c r="K1862" t="str">
        <f>VLOOKUP(tblSalaries[[#This Row],[Where do you work]],tblCountries[[Actual]:[Mapping]],2,FALSE)</f>
        <v>India</v>
      </c>
      <c r="L1862" t="s">
        <v>9</v>
      </c>
      <c r="M1862">
        <v>3</v>
      </c>
    </row>
    <row r="1863" spans="2:13" ht="15" customHeight="1" x14ac:dyDescent="0.25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>
        <f>tblSalaries[[#This Row],[clean Salary (in local currency)]]*VLOOKUP(tblSalaries[[#This Row],[Currency]],tblXrate[],2,FALSE)</f>
        <v>2953.8461538461538</v>
      </c>
      <c r="H1863" t="s">
        <v>1990</v>
      </c>
      <c r="I1863" t="s">
        <v>3999</v>
      </c>
      <c r="J1863" t="s">
        <v>1991</v>
      </c>
      <c r="K1863" t="str">
        <f>VLOOKUP(tblSalaries[[#This Row],[Where do you work]],tblCountries[[Actual]:[Mapping]],2,FALSE)</f>
        <v>Ethiopia</v>
      </c>
      <c r="L1863" t="s">
        <v>9</v>
      </c>
      <c r="M1863">
        <v>3</v>
      </c>
    </row>
    <row r="1864" spans="2:13" ht="15" customHeight="1" x14ac:dyDescent="0.25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t="s">
        <v>9</v>
      </c>
      <c r="M1864">
        <v>3</v>
      </c>
    </row>
    <row r="1865" spans="2:13" ht="15" customHeight="1" x14ac:dyDescent="0.25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>
        <f>tblSalaries[[#This Row],[clean Salary (in local currency)]]*VLOOKUP(tblSalaries[[#This Row],[Currency]],tblXrate[],2,FALSE)</f>
        <v>75473.31457379504</v>
      </c>
      <c r="H1865" t="s">
        <v>1241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t="s">
        <v>9</v>
      </c>
      <c r="M1865">
        <v>8</v>
      </c>
    </row>
    <row r="1866" spans="2:13" ht="15" customHeight="1" x14ac:dyDescent="0.25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t="s">
        <v>9</v>
      </c>
      <c r="M1866">
        <v>5</v>
      </c>
    </row>
    <row r="1867" spans="2:13" ht="15" customHeight="1" x14ac:dyDescent="0.25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t="s">
        <v>9</v>
      </c>
      <c r="M1867">
        <v>10</v>
      </c>
    </row>
    <row r="1868" spans="2:13" ht="15" customHeight="1" x14ac:dyDescent="0.25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t="s">
        <v>9</v>
      </c>
      <c r="M1868">
        <v>2</v>
      </c>
    </row>
    <row r="1869" spans="2:13" ht="15" customHeight="1" x14ac:dyDescent="0.25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t="s">
        <v>9</v>
      </c>
      <c r="M1869">
        <v>4</v>
      </c>
    </row>
    <row r="1870" spans="2:13" ht="15" customHeight="1" x14ac:dyDescent="0.25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>
        <f>tblSalaries[[#This Row],[clean Salary (in local currency)]]*VLOOKUP(tblSalaries[[#This Row],[Currency]],tblXrate[],2,FALSE)</f>
        <v>48000</v>
      </c>
      <c r="H1870" t="s">
        <v>1992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t="s">
        <v>9</v>
      </c>
      <c r="M1870">
        <v>1</v>
      </c>
    </row>
    <row r="1871" spans="2:13" ht="15" customHeight="1" x14ac:dyDescent="0.25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>
        <f>tblSalaries[[#This Row],[clean Salary (in local currency)]]*VLOOKUP(tblSalaries[[#This Row],[Currency]],tblXrate[],2,FALSE)</f>
        <v>5000</v>
      </c>
      <c r="H1871" t="s">
        <v>1993</v>
      </c>
      <c r="I1871" t="s">
        <v>4000</v>
      </c>
      <c r="J1871" t="s">
        <v>8</v>
      </c>
      <c r="K1871" t="str">
        <f>VLOOKUP(tblSalaries[[#This Row],[Where do you work]],tblCountries[[Actual]:[Mapping]],2,FALSE)</f>
        <v>India</v>
      </c>
      <c r="L1871" t="s">
        <v>9</v>
      </c>
      <c r="M1871">
        <v>3</v>
      </c>
    </row>
    <row r="1872" spans="2:13" ht="15" customHeight="1" x14ac:dyDescent="0.25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>
        <f>tblSalaries[[#This Row],[clean Salary (in local currency)]]*VLOOKUP(tblSalaries[[#This Row],[Currency]],tblXrate[],2,FALSE)</f>
        <v>4914.9850057341491</v>
      </c>
      <c r="H1872" t="s">
        <v>1995</v>
      </c>
      <c r="I1872" t="s">
        <v>3999</v>
      </c>
      <c r="J1872" t="s">
        <v>8</v>
      </c>
      <c r="K1872" t="str">
        <f>VLOOKUP(tblSalaries[[#This Row],[Where do you work]],tblCountries[[Actual]:[Mapping]],2,FALSE)</f>
        <v>India</v>
      </c>
      <c r="L1872" t="s">
        <v>13</v>
      </c>
      <c r="M1872">
        <v>6</v>
      </c>
    </row>
    <row r="1873" spans="2:13" ht="15" customHeight="1" x14ac:dyDescent="0.25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t="s">
        <v>25</v>
      </c>
      <c r="M1873">
        <v>3</v>
      </c>
    </row>
    <row r="1874" spans="2:13" ht="15" customHeight="1" x14ac:dyDescent="0.25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>
        <f>tblSalaries[[#This Row],[clean Salary (in local currency)]]*VLOOKUP(tblSalaries[[#This Row],[Currency]],tblXrate[],2,FALSE)</f>
        <v>4451.9791718606421</v>
      </c>
      <c r="H1874" t="s">
        <v>1996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t="s">
        <v>186</v>
      </c>
      <c r="M1874">
        <v>1.6</v>
      </c>
    </row>
    <row r="1875" spans="2:13" ht="15" customHeight="1" x14ac:dyDescent="0.25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>
        <f>tblSalaries[[#This Row],[clean Salary (in local currency)]]*VLOOKUP(tblSalaries[[#This Row],[Currency]],tblXrate[],2,FALSE)</f>
        <v>8400</v>
      </c>
      <c r="H1875" t="s">
        <v>931</v>
      </c>
      <c r="I1875" t="s">
        <v>3999</v>
      </c>
      <c r="J1875" t="s">
        <v>8</v>
      </c>
      <c r="K1875" t="str">
        <f>VLOOKUP(tblSalaries[[#This Row],[Where do you work]],tblCountries[[Actual]:[Mapping]],2,FALSE)</f>
        <v>India</v>
      </c>
      <c r="L1875" t="s">
        <v>13</v>
      </c>
      <c r="M1875">
        <v>6</v>
      </c>
    </row>
    <row r="1876" spans="2:13" ht="15" customHeight="1" x14ac:dyDescent="0.25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>
        <f>tblSalaries[[#This Row],[clean Salary (in local currency)]]*VLOOKUP(tblSalaries[[#This Row],[Currency]],tblXrate[],2,FALSE)</f>
        <v>20000</v>
      </c>
      <c r="H1876" t="s">
        <v>1997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t="s">
        <v>18</v>
      </c>
      <c r="M1876">
        <v>5</v>
      </c>
    </row>
    <row r="1877" spans="2:13" ht="15" customHeight="1" x14ac:dyDescent="0.25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>
        <f>tblSalaries[[#This Row],[clean Salary (in local currency)]]*VLOOKUP(tblSalaries[[#This Row],[Currency]],tblXrate[],2,FALSE)</f>
        <v>110000</v>
      </c>
      <c r="H1877" t="s">
        <v>1998</v>
      </c>
      <c r="I1877" t="s">
        <v>4001</v>
      </c>
      <c r="J1877" t="s">
        <v>15</v>
      </c>
      <c r="K1877" t="str">
        <f>VLOOKUP(tblSalaries[[#This Row],[Where do you work]],tblCountries[[Actual]:[Mapping]],2,FALSE)</f>
        <v>USA</v>
      </c>
      <c r="L1877" t="s">
        <v>9</v>
      </c>
      <c r="M1877">
        <v>10</v>
      </c>
    </row>
    <row r="1878" spans="2:13" ht="15" customHeight="1" x14ac:dyDescent="0.25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>
        <f>tblSalaries[[#This Row],[clean Salary (in local currency)]]*VLOOKUP(tblSalaries[[#This Row],[Currency]],tblXrate[],2,FALSE)</f>
        <v>50000</v>
      </c>
      <c r="H1878" t="s">
        <v>1999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t="s">
        <v>13</v>
      </c>
      <c r="M1878">
        <v>3.5</v>
      </c>
    </row>
    <row r="1879" spans="2:13" ht="15" customHeight="1" x14ac:dyDescent="0.25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>
        <f>tblSalaries[[#This Row],[clean Salary (in local currency)]]*VLOOKUP(tblSalaries[[#This Row],[Currency]],tblXrate[],2,FALSE)</f>
        <v>46000</v>
      </c>
      <c r="H1879" t="s">
        <v>2000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t="s">
        <v>9</v>
      </c>
      <c r="M1879">
        <v>8</v>
      </c>
    </row>
    <row r="1880" spans="2:13" ht="15" customHeight="1" x14ac:dyDescent="0.25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t="s">
        <v>13</v>
      </c>
      <c r="M1880">
        <v>15</v>
      </c>
    </row>
    <row r="1881" spans="2:13" ht="15" customHeight="1" x14ac:dyDescent="0.25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>
        <f>tblSalaries[[#This Row],[clean Salary (in local currency)]]*VLOOKUP(tblSalaries[[#This Row],[Currency]],tblXrate[],2,FALSE)</f>
        <v>3205.4250037396623</v>
      </c>
      <c r="H1881" t="s">
        <v>2001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t="s">
        <v>9</v>
      </c>
      <c r="M1881">
        <v>3</v>
      </c>
    </row>
    <row r="1882" spans="2:13" ht="15" customHeight="1" x14ac:dyDescent="0.25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983</v>
      </c>
      <c r="K1882" t="str">
        <f>VLOOKUP(tblSalaries[[#This Row],[Where do you work]],tblCountries[[Actual]:[Mapping]],2,FALSE)</f>
        <v>Europe</v>
      </c>
      <c r="L1882" t="s">
        <v>18</v>
      </c>
      <c r="M1882">
        <v>20</v>
      </c>
    </row>
    <row r="1883" spans="2:13" ht="15" customHeight="1" x14ac:dyDescent="0.25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>
        <f>tblSalaries[[#This Row],[clean Salary (in local currency)]]*VLOOKUP(tblSalaries[[#This Row],[Currency]],tblXrate[],2,FALSE)</f>
        <v>52500</v>
      </c>
      <c r="H1883" t="s">
        <v>2002</v>
      </c>
      <c r="I1883" t="s">
        <v>20</v>
      </c>
      <c r="J1883" t="s">
        <v>2003</v>
      </c>
      <c r="K1883" t="str">
        <f>VLOOKUP(tblSalaries[[#This Row],[Where do you work]],tblCountries[[Actual]:[Mapping]],2,FALSE)</f>
        <v>South Africa</v>
      </c>
      <c r="L1883" t="s">
        <v>9</v>
      </c>
      <c r="M1883">
        <v>21</v>
      </c>
    </row>
    <row r="1884" spans="2:13" ht="15" customHeight="1" x14ac:dyDescent="0.25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>
        <f>tblSalaries[[#This Row],[clean Salary (in local currency)]]*VLOOKUP(tblSalaries[[#This Row],[Currency]],tblXrate[],2,FALSE)</f>
        <v>100800</v>
      </c>
      <c r="H1884" t="s">
        <v>1741</v>
      </c>
      <c r="I1884" t="s">
        <v>4001</v>
      </c>
      <c r="J1884" t="s">
        <v>2004</v>
      </c>
      <c r="K1884" t="str">
        <f>VLOOKUP(tblSalaries[[#This Row],[Where do you work]],tblCountries[[Actual]:[Mapping]],2,FALSE)</f>
        <v>Oman</v>
      </c>
      <c r="L1884" t="s">
        <v>9</v>
      </c>
      <c r="M1884">
        <v>4</v>
      </c>
    </row>
    <row r="1885" spans="2:13" ht="15" customHeight="1" x14ac:dyDescent="0.25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>
        <f>tblSalaries[[#This Row],[clean Salary (in local currency)]]*VLOOKUP(tblSalaries[[#This Row],[Currency]],tblXrate[],2,FALSE)</f>
        <v>21000</v>
      </c>
      <c r="H1885" t="s">
        <v>2005</v>
      </c>
      <c r="I1885" t="s">
        <v>4000</v>
      </c>
      <c r="J1885" t="s">
        <v>8</v>
      </c>
      <c r="K1885" t="str">
        <f>VLOOKUP(tblSalaries[[#This Row],[Where do you work]],tblCountries[[Actual]:[Mapping]],2,FALSE)</f>
        <v>India</v>
      </c>
      <c r="L1885" t="s">
        <v>13</v>
      </c>
      <c r="M1885">
        <v>5</v>
      </c>
    </row>
    <row r="1886" spans="2:13" ht="15" customHeight="1" x14ac:dyDescent="0.25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>
        <f>tblSalaries[[#This Row],[clean Salary (in local currency)]]*VLOOKUP(tblSalaries[[#This Row],[Currency]],tblXrate[],2,FALSE)</f>
        <v>40000</v>
      </c>
      <c r="H1886" t="s">
        <v>2006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t="s">
        <v>25</v>
      </c>
      <c r="M1886">
        <v>3</v>
      </c>
    </row>
    <row r="1887" spans="2:13" ht="15" customHeight="1" x14ac:dyDescent="0.25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t="s">
        <v>13</v>
      </c>
      <c r="M1887">
        <v>5</v>
      </c>
    </row>
    <row r="1888" spans="2:13" ht="15" customHeight="1" x14ac:dyDescent="0.25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>
        <f>tblSalaries[[#This Row],[clean Salary (in local currency)]]*VLOOKUP(tblSalaries[[#This Row],[Currency]],tblXrate[],2,FALSE)</f>
        <v>70000</v>
      </c>
      <c r="H1888" t="s">
        <v>2007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t="s">
        <v>9</v>
      </c>
      <c r="M1888">
        <v>10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0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mapping</vt:lpstr>
      <vt:lpstr>Data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2012-06-21T06:10:20Z</dcterms:created>
  <dcterms:modified xsi:type="dcterms:W3CDTF">2012-06-25T05:44:17Z</dcterms:modified>
</cp:coreProperties>
</file>