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3.xml" ContentType="application/vnd.openxmlformats-officedocument.drawing+xml"/>
  <Override PartName="/xl/activeX/activeX1.xml" ContentType="application/vnd.ms-office.activeX+xml"/>
  <Override PartName="/xl/drawings/drawing4.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kmtechasst\Desktop\"/>
    </mc:Choice>
  </mc:AlternateContent>
  <bookViews>
    <workbookView xWindow="0" yWindow="0" windowWidth="19200" windowHeight="7230" activeTab="3"/>
  </bookViews>
  <sheets>
    <sheet name="Sheet5" sheetId="7" r:id="rId1"/>
    <sheet name="Data &amp; Pivot" sheetId="1" r:id="rId2"/>
    <sheet name="Charts" sheetId="2" r:id="rId3"/>
    <sheet name="4 Mini Charts in 1 Power View " sheetId="4" r:id="rId4"/>
    <sheet name="Slicer Chart" sheetId="8" r:id="rId5"/>
  </sheets>
  <definedNames>
    <definedName name="_xlcn.WorksheetConnection_Table2" hidden="1">Table2[]</definedName>
    <definedName name="_xlnm.Print_Area" localSheetId="3">'4 Mini Charts in 1 Power View '!$Z$1001:$Z$1002</definedName>
    <definedName name="_xlnm.Print_Area" localSheetId="4">'Slicer Chart'!$A$1:$P$35</definedName>
    <definedName name="Slicer_Company">#N/A</definedName>
    <definedName name="Slicer_Variable">#N/A</definedName>
  </definedNames>
  <calcPr calcId="152511"/>
  <pivotCaches>
    <pivotCache cacheId="12" r:id="rId6"/>
  </pivotCaches>
  <fileRecoveryPr repairLoad="1"/>
  <extLst>
    <ext xmlns:x14="http://schemas.microsoft.com/office/spreadsheetml/2009/9/main" uri="{BBE1A952-AA13-448e-AADC-164F8A28A991}">
      <x14:slicerCaches>
        <x14:slicerCache r:id="rId7"/>
        <x14:slicerCache r:id="rId8"/>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Table2-b15b59af-94e8-4beb-b6b7-896239c7ee1d" name="Table2" connection="WorksheetConnection_Table2"/>
        </x15:modelTables>
      </x15:dataModel>
    </ext>
  </extLst>
</workbook>
</file>

<file path=xl/calcChain.xml><?xml version="1.0" encoding="utf-8"?>
<calcChain xmlns="http://schemas.openxmlformats.org/spreadsheetml/2006/main">
  <c r="C14" i="2" l="1"/>
  <c r="E14" i="2"/>
  <c r="G14" i="2"/>
  <c r="I14" i="2"/>
  <c r="V17" i="1"/>
  <c r="W17" i="1"/>
  <c r="X17" i="1"/>
  <c r="Y17" i="1"/>
  <c r="AD21" i="1"/>
  <c r="AC21" i="1"/>
  <c r="AB21" i="1"/>
  <c r="AA21" i="1"/>
  <c r="Y21" i="1"/>
  <c r="X21" i="1"/>
  <c r="W21" i="1"/>
  <c r="V21" i="1"/>
  <c r="T21" i="1"/>
  <c r="S21" i="1"/>
  <c r="R21" i="1"/>
  <c r="Q21" i="1"/>
  <c r="O21" i="1"/>
  <c r="N21" i="1"/>
  <c r="M21" i="1"/>
  <c r="L21" i="1"/>
  <c r="J21" i="1"/>
  <c r="AD20" i="1"/>
  <c r="AC20" i="1"/>
  <c r="AB20" i="1"/>
  <c r="AA20" i="1"/>
  <c r="Y20" i="1"/>
  <c r="X20" i="1"/>
  <c r="W20" i="1"/>
  <c r="V20" i="1"/>
  <c r="T20" i="1"/>
  <c r="S20" i="1"/>
  <c r="R20" i="1"/>
  <c r="Q20" i="1"/>
  <c r="O20" i="1"/>
  <c r="N20" i="1"/>
  <c r="M20" i="1"/>
  <c r="L20" i="1"/>
  <c r="J20" i="1"/>
  <c r="AD19" i="1"/>
  <c r="AC19" i="1"/>
  <c r="AB19" i="1"/>
  <c r="AA19" i="1"/>
  <c r="Y19" i="1"/>
  <c r="X19" i="1"/>
  <c r="W19" i="1"/>
  <c r="V19" i="1"/>
  <c r="T19" i="1"/>
  <c r="S19" i="1"/>
  <c r="R19" i="1"/>
  <c r="Q19" i="1"/>
  <c r="O19" i="1"/>
  <c r="N19" i="1"/>
  <c r="M19" i="1"/>
  <c r="L19" i="1"/>
  <c r="J19" i="1"/>
  <c r="AD18" i="1"/>
  <c r="AC18" i="1"/>
  <c r="AB18" i="1"/>
  <c r="AA18" i="1"/>
  <c r="Y18" i="1"/>
  <c r="X18" i="1"/>
  <c r="W18" i="1"/>
  <c r="V18" i="1"/>
  <c r="T18" i="1"/>
  <c r="S18" i="1"/>
  <c r="R18" i="1"/>
  <c r="Q18" i="1"/>
  <c r="O18" i="1"/>
  <c r="N18" i="1"/>
  <c r="M18" i="1"/>
  <c r="L18" i="1"/>
  <c r="J18" i="1"/>
  <c r="AB17" i="1"/>
  <c r="AC17" i="1"/>
  <c r="AD17" i="1"/>
  <c r="AA17" i="1"/>
  <c r="R17" i="1"/>
  <c r="S17" i="1"/>
  <c r="T17" i="1"/>
  <c r="Q17" i="1"/>
  <c r="M17" i="1"/>
  <c r="N17" i="1"/>
  <c r="O17" i="1"/>
  <c r="L17" i="1"/>
  <c r="J17" i="1"/>
  <c r="B6" i="2"/>
  <c r="B16" i="2" s="1"/>
  <c r="B7" i="2"/>
  <c r="B17" i="2" s="1"/>
  <c r="B8" i="2"/>
  <c r="B18" i="2" s="1"/>
  <c r="B9" i="2"/>
  <c r="B19" i="2" s="1"/>
  <c r="B5" i="2"/>
  <c r="B15" i="2" s="1"/>
</calcChain>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Table2" type="102" refreshedVersion="5" minRefreshableVersion="5">
    <extLst>
      <ext xmlns:x15="http://schemas.microsoft.com/office/spreadsheetml/2010/11/main" uri="{DE250136-89BD-433C-8126-D09CA5730AF9}">
        <x15:connection id="Table2-b15b59af-94e8-4beb-b6b7-896239c7ee1d" autoDelete="1" usedByAddin="1">
          <x15:rangePr sourceName="_xlcn.WorksheetConnection_Table2"/>
        </x15:connection>
      </ext>
    </extLst>
  </connection>
</connections>
</file>

<file path=xl/sharedStrings.xml><?xml version="1.0" encoding="utf-8"?>
<sst xmlns="http://schemas.openxmlformats.org/spreadsheetml/2006/main" count="104" uniqueCount="36">
  <si>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</si>
  <si>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</si>
  <si>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</si>
  <si>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</si>
  <si>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</si>
  <si>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</si>
  <si>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</si>
  <si>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</si>
  <si>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</si>
  <si>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</si>
  <si>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</si>
  <si>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</si>
  <si>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</si>
  <si>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</si>
  <si>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</si>
  <si>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</si>
  <si>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Column Labels</t>
  </si>
  <si>
    <t>Row Labels</t>
  </si>
  <si>
    <t>Sum of 2011</t>
  </si>
  <si>
    <t>Sum of 2012</t>
  </si>
  <si>
    <t>Sum of 2013</t>
  </si>
  <si>
    <t>Sum of 2014</t>
  </si>
  <si>
    <t>Sum of 2015</t>
  </si>
  <si>
    <t>Indexed Values</t>
  </si>
  <si>
    <r>
      <t xml:space="preserve">Yearly Trends of Key Financial Indicators - 2011 to 2015
</t>
    </r>
    <r>
      <rPr>
        <sz val="8"/>
        <color theme="0" tint="-4.9989318521683403E-2"/>
        <rFont val="Calibri"/>
        <family val="2"/>
        <scheme val="minor"/>
      </rPr>
      <t>Maximum values highlighted.</t>
    </r>
  </si>
  <si>
    <r>
      <t xml:space="preserve">Indexed Trends of Key Financial Indicators - 2011 to 2015
</t>
    </r>
    <r>
      <rPr>
        <sz val="8"/>
        <color theme="0" tint="-4.9989318521683403E-2"/>
        <rFont val="Calibri"/>
        <family val="2"/>
        <scheme val="minor"/>
      </rPr>
      <t>2011 value is 100%. Minimum values highlighted.</t>
    </r>
  </si>
  <si>
    <t>Data &amp; Pivot Tables</t>
  </si>
  <si>
    <t>Grand Total</t>
  </si>
  <si>
    <t>Power View can only print one sheet at a time.</t>
  </si>
  <si>
    <t>Please switch to the desired sheet and try again.</t>
  </si>
  <si>
    <t xml:space="preserve">2011 </t>
  </si>
  <si>
    <t xml:space="preserve">2013 </t>
  </si>
  <si>
    <t xml:space="preserve">2014 </t>
  </si>
  <si>
    <t xml:space="preserve">2015 </t>
  </si>
  <si>
    <t xml:space="preserve">2012 </t>
  </si>
  <si>
    <t>Compare Key Financial Indicators - 2011 to 2015 by Variable and Company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</si>
</sst>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0" tint="-4.9989318521683403E-2"/>
      <name val="Calibri"/>
      <family val="2"/>
      <scheme val="minor"/>
    </font>
    <font>
      <sz val="8"/>
      <color theme="0" tint="-4.9989318521683403E-2"/>
      <name val="Calibri"/>
      <family val="2"/>
      <scheme val="minor"/>
    </font>
    <font>
      <sz val="11"/>
      <color theme="0"/>
      <name val="Calibri"/>
      <family val="2"/>
      <scheme val="minor"/>
    </font>
    <font>
      <sz val="12"/>
      <color theme="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6"/>
        <bgColor indexed="64"/>
      </patternFill>
    </fill>
    <fill>
      <patternFill patternType="solid">
        <fgColor theme="4"/>
      </patternFill>
    </fill>
  </fills>
  <borders count="2">
    <border>
      <left/>
      <right/>
      <top/>
      <bottom/>
      <diagonal/>
    </border>
    <border>
      <left/>
      <right/>
      <top style="thin">
        <color theme="0" tint="-0.14996795556505021"/>
      </top>
      <bottom style="thin">
        <color theme="0" tint="-0.14996795556505021"/>
      </bottom>
      <diagonal/>
    </border>
  </borders>
  <cellStyleXfs count="3">
    <xf numFmtId="0" fontId="0" fillId="0" borderId="0"/>
    <xf numFmtId="9" fontId="1" fillId="0" borderId="0" applyFont="0" applyFill="0" applyBorder="0" applyAlignment="0" applyProtection="0"/>
    <xf numFmtId="0" fontId="4" fillId="5" borderId="0" applyNumberFormat="0" applyBorder="0" applyAlignment="0" applyProtection="0"/>
  </cellStyleXfs>
  <cellXfs count="16">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1" xfId="0" applyBorder="1" applyAlignment="1">
      <alignment vertical="center"/>
    </xf>
    <xf numFmtId="9" fontId="0" fillId="0" borderId="0" xfId="1" applyFont="1"/>
    <xf numFmtId="0" fontId="0" fillId="2" borderId="0" xfId="0" applyFill="1" applyAlignment="1">
      <alignment horizontal="center" vertical="center"/>
    </xf>
    <xf numFmtId="0" fontId="0" fillId="4" borderId="0" xfId="0" applyFill="1"/>
    <xf numFmtId="0" fontId="2" fillId="4" borderId="0" xfId="0" applyFont="1" applyFill="1" applyAlignment="1">
      <alignment vertical="center"/>
    </xf>
    <xf numFmtId="0" fontId="0" fillId="0" borderId="0" xfId="0" applyAlignment="1">
      <alignment horizontal="center"/>
    </xf>
    <xf numFmtId="1" fontId="0" fillId="0" borderId="0" xfId="0" applyNumberFormat="1" applyAlignment="1">
      <alignment horizont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0" fillId="0" borderId="0" xfId="0" applyAlignment="1">
      <alignment horizontal="left" indent="1"/>
    </xf>
    <xf numFmtId="0" fontId="5" fillId="5" borderId="0" xfId="2" applyFont="1" applyAlignment="1">
      <alignment horizontal="center"/>
    </xf>
  </cellXfs>
  <cellStyles count="3">
    <cellStyle name="Accent1" xfId="2" builtinId="29"/>
    <cellStyle name="Normal" xfId="0" builtinId="0"/>
    <cellStyle name="Percent" xfId="1" builtinId="5"/>
  </cellStyles>
  <dxfs count="5">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powerPivotData" Target="model/item.data"/><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alcChain" Target="calcChain.xml"/></Relationships>
</file>

<file path=xl/activeX/activeX1.xml><?xml version="1.0" encoding="utf-8"?>
<ax:ocx xmlns:ax="http://schemas.microsoft.com/office/2006/activeX" xmlns:r="http://schemas.openxmlformats.org/officeDocument/2006/relationships" ax:classid="{FE70AD91-ECA9-4DED-9DD9-10867A0106B4}" ax:persistence="persistPropertyBag"/>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[multi-variable-data-Salim.xlsx]Sheet5!PivotTable3</c:name>
    <c:fmtId val="6"/>
  </c:pivotSource>
  <c:chart>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spPr>
          <a:solidFill>
            <a:schemeClr val="accent1"/>
          </a:solidFill>
          <a:ln>
            <a:noFill/>
          </a:ln>
          <a:effectLst/>
        </c:spPr>
        <c:marker>
          <c:symbol val="diamond"/>
          <c:size val="6"/>
          <c:spPr>
            <a:solidFill>
              <a:schemeClr val="accent1"/>
            </a:solidFill>
            <a:ln w="9525">
              <a:solidFill>
                <a:schemeClr val="accent1"/>
              </a:solidFill>
              <a:round/>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square"/>
          <c:size val="6"/>
          <c:spPr>
            <a:solidFill>
              <a:schemeClr val="accent2"/>
            </a:solidFill>
            <a:ln w="9525">
              <a:solidFill>
                <a:schemeClr val="accent2"/>
              </a:solidFill>
              <a:round/>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2"/>
        <c:spPr>
          <a:solidFill>
            <a:schemeClr val="accent1"/>
          </a:solidFill>
          <a:ln>
            <a:noFill/>
          </a:ln>
          <a:effectLst/>
        </c:spPr>
        <c:marker>
          <c:symbol val="triangle"/>
          <c:size val="6"/>
          <c:spPr>
            <a:solidFill>
              <a:schemeClr val="accent3"/>
            </a:solidFill>
            <a:ln w="9525">
              <a:solidFill>
                <a:schemeClr val="accent3"/>
              </a:solidFill>
              <a:round/>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3"/>
        <c:spPr>
          <a:solidFill>
            <a:schemeClr val="accent1"/>
          </a:solidFill>
          <a:ln>
            <a:noFill/>
          </a:ln>
          <a:effectLst/>
        </c:spPr>
        <c:marker>
          <c:symbol val="x"/>
          <c:size val="6"/>
          <c:spPr>
            <a:noFill/>
            <a:ln w="9525">
              <a:solidFill>
                <a:schemeClr val="accent4"/>
              </a:solidFill>
              <a:round/>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
        <c:idx val="14"/>
        <c:spPr>
          <a:solidFill>
            <a:schemeClr val="accent1"/>
          </a:solidFill>
          <a:ln>
            <a:noFill/>
          </a:ln>
          <a:effectLst/>
        </c:spPr>
        <c:marker>
          <c:symbol val="star"/>
          <c:size val="6"/>
          <c:spPr>
            <a:noFill/>
            <a:ln w="9525">
              <a:solidFill>
                <a:schemeClr val="accent5"/>
              </a:solidFill>
              <a:round/>
            </a:ln>
            <a:effectLst/>
          </c:spPr>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stacked"/>
        <c:varyColors val="0"/>
        <c:ser>
          <c:idx val="0"/>
          <c:order val="0"/>
          <c:tx>
            <c:strRef>
              <c:f>Sheet5!$B$3</c:f>
              <c:strCache>
                <c:ptCount val="1"/>
                <c:pt idx="0">
                  <c:v>2011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Sheet5!$A$4:$A$12</c:f>
              <c:multiLvlStrCache>
                <c:ptCount val="4"/>
                <c:lvl>
                  <c:pt idx="0">
                    <c:v>Profit</c:v>
                  </c:pt>
                  <c:pt idx="1">
                    <c:v>Profit</c:v>
                  </c:pt>
                  <c:pt idx="2">
                    <c:v>Profit</c:v>
                  </c:pt>
                  <c:pt idx="3">
                    <c:v>Profit</c:v>
                  </c:pt>
                </c:lvl>
                <c:lvl>
                  <c:pt idx="0">
                    <c:v>ACC Ltd</c:v>
                  </c:pt>
                  <c:pt idx="1">
                    <c:v>Ambuja Cement</c:v>
                  </c:pt>
                  <c:pt idx="2">
                    <c:v>JK Lakshmi Cement</c:v>
                  </c:pt>
                  <c:pt idx="3">
                    <c:v>Ultratech Cement</c:v>
                  </c:pt>
                </c:lvl>
              </c:multiLvlStrCache>
            </c:multiLvlStrRef>
          </c:cat>
          <c:val>
            <c:numRef>
              <c:f>Sheet5!$B$4:$B$12</c:f>
              <c:numCache>
                <c:formatCode>General</c:formatCode>
                <c:ptCount val="4"/>
                <c:pt idx="0">
                  <c:v>15</c:v>
                </c:pt>
                <c:pt idx="1">
                  <c:v>18</c:v>
                </c:pt>
                <c:pt idx="2">
                  <c:v>8</c:v>
                </c:pt>
                <c:pt idx="3">
                  <c:v>17</c:v>
                </c:pt>
              </c:numCache>
            </c:numRef>
          </c:val>
        </c:ser>
        <c:ser>
          <c:idx val="1"/>
          <c:order val="1"/>
          <c:tx>
            <c:strRef>
              <c:f>Sheet5!$C$3</c:f>
              <c:strCache>
                <c:ptCount val="1"/>
                <c:pt idx="0">
                  <c:v>2012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Sheet5!$A$4:$A$12</c:f>
              <c:multiLvlStrCache>
                <c:ptCount val="4"/>
                <c:lvl>
                  <c:pt idx="0">
                    <c:v>Profit</c:v>
                  </c:pt>
                  <c:pt idx="1">
                    <c:v>Profit</c:v>
                  </c:pt>
                  <c:pt idx="2">
                    <c:v>Profit</c:v>
                  </c:pt>
                  <c:pt idx="3">
                    <c:v>Profit</c:v>
                  </c:pt>
                </c:lvl>
                <c:lvl>
                  <c:pt idx="0">
                    <c:v>ACC Ltd</c:v>
                  </c:pt>
                  <c:pt idx="1">
                    <c:v>Ambuja Cement</c:v>
                  </c:pt>
                  <c:pt idx="2">
                    <c:v>JK Lakshmi Cement</c:v>
                  </c:pt>
                  <c:pt idx="3">
                    <c:v>Ultratech Cement</c:v>
                  </c:pt>
                </c:lvl>
              </c:multiLvlStrCache>
            </c:multiLvlStrRef>
          </c:cat>
          <c:val>
            <c:numRef>
              <c:f>Sheet5!$C$4:$C$12</c:f>
              <c:numCache>
                <c:formatCode>General</c:formatCode>
                <c:ptCount val="4"/>
                <c:pt idx="0">
                  <c:v>15</c:v>
                </c:pt>
                <c:pt idx="1">
                  <c:v>19</c:v>
                </c:pt>
                <c:pt idx="2">
                  <c:v>12</c:v>
                </c:pt>
                <c:pt idx="3">
                  <c:v>17</c:v>
                </c:pt>
              </c:numCache>
            </c:numRef>
          </c:val>
        </c:ser>
        <c:ser>
          <c:idx val="2"/>
          <c:order val="2"/>
          <c:tx>
            <c:strRef>
              <c:f>Sheet5!$D$3</c:f>
              <c:strCache>
                <c:ptCount val="1"/>
                <c:pt idx="0">
                  <c:v>2013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Sheet5!$A$4:$A$12</c:f>
              <c:multiLvlStrCache>
                <c:ptCount val="4"/>
                <c:lvl>
                  <c:pt idx="0">
                    <c:v>Profit</c:v>
                  </c:pt>
                  <c:pt idx="1">
                    <c:v>Profit</c:v>
                  </c:pt>
                  <c:pt idx="2">
                    <c:v>Profit</c:v>
                  </c:pt>
                  <c:pt idx="3">
                    <c:v>Profit</c:v>
                  </c:pt>
                </c:lvl>
                <c:lvl>
                  <c:pt idx="0">
                    <c:v>ACC Ltd</c:v>
                  </c:pt>
                  <c:pt idx="1">
                    <c:v>Ambuja Cement</c:v>
                  </c:pt>
                  <c:pt idx="2">
                    <c:v>JK Lakshmi Cement</c:v>
                  </c:pt>
                  <c:pt idx="3">
                    <c:v>Ultratech Cement</c:v>
                  </c:pt>
                </c:lvl>
              </c:multiLvlStrCache>
            </c:multiLvlStrRef>
          </c:cat>
          <c:val>
            <c:numRef>
              <c:f>Sheet5!$D$4:$D$12</c:f>
              <c:numCache>
                <c:formatCode>General</c:formatCode>
                <c:ptCount val="4"/>
                <c:pt idx="0">
                  <c:v>7</c:v>
                </c:pt>
                <c:pt idx="1">
                  <c:v>13</c:v>
                </c:pt>
                <c:pt idx="2">
                  <c:v>14</c:v>
                </c:pt>
                <c:pt idx="3">
                  <c:v>8</c:v>
                </c:pt>
              </c:numCache>
            </c:numRef>
          </c:val>
        </c:ser>
        <c:ser>
          <c:idx val="3"/>
          <c:order val="3"/>
          <c:tx>
            <c:strRef>
              <c:f>Sheet5!$E$3</c:f>
              <c:strCache>
                <c:ptCount val="1"/>
                <c:pt idx="0">
                  <c:v>2014 </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Sheet5!$A$4:$A$12</c:f>
              <c:multiLvlStrCache>
                <c:ptCount val="4"/>
                <c:lvl>
                  <c:pt idx="0">
                    <c:v>Profit</c:v>
                  </c:pt>
                  <c:pt idx="1">
                    <c:v>Profit</c:v>
                  </c:pt>
                  <c:pt idx="2">
                    <c:v>Profit</c:v>
                  </c:pt>
                  <c:pt idx="3">
                    <c:v>Profit</c:v>
                  </c:pt>
                </c:lvl>
                <c:lvl>
                  <c:pt idx="0">
                    <c:v>ACC Ltd</c:v>
                  </c:pt>
                  <c:pt idx="1">
                    <c:v>Ambuja Cement</c:v>
                  </c:pt>
                  <c:pt idx="2">
                    <c:v>JK Lakshmi Cement</c:v>
                  </c:pt>
                  <c:pt idx="3">
                    <c:v>Ultratech Cement</c:v>
                  </c:pt>
                </c:lvl>
              </c:multiLvlStrCache>
            </c:multiLvlStrRef>
          </c:cat>
          <c:val>
            <c:numRef>
              <c:f>Sheet5!$E$4:$E$12</c:f>
              <c:numCache>
                <c:formatCode>General</c:formatCode>
                <c:ptCount val="4"/>
                <c:pt idx="0">
                  <c:v>8</c:v>
                </c:pt>
                <c:pt idx="1">
                  <c:v>14</c:v>
                </c:pt>
                <c:pt idx="2">
                  <c:v>8</c:v>
                </c:pt>
                <c:pt idx="3">
                  <c:v>9</c:v>
                </c:pt>
              </c:numCache>
            </c:numRef>
          </c:val>
        </c:ser>
        <c:ser>
          <c:idx val="4"/>
          <c:order val="4"/>
          <c:tx>
            <c:strRef>
              <c:f>Sheet5!$F$3</c:f>
              <c:strCache>
                <c:ptCount val="1"/>
                <c:pt idx="0">
                  <c:v>2015 </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multiLvlStrRef>
              <c:f>Sheet5!$A$4:$A$12</c:f>
              <c:multiLvlStrCache>
                <c:ptCount val="4"/>
                <c:lvl>
                  <c:pt idx="0">
                    <c:v>Profit</c:v>
                  </c:pt>
                  <c:pt idx="1">
                    <c:v>Profit</c:v>
                  </c:pt>
                  <c:pt idx="2">
                    <c:v>Profit</c:v>
                  </c:pt>
                  <c:pt idx="3">
                    <c:v>Profit</c:v>
                  </c:pt>
                </c:lvl>
                <c:lvl>
                  <c:pt idx="0">
                    <c:v>ACC Ltd</c:v>
                  </c:pt>
                  <c:pt idx="1">
                    <c:v>Ambuja Cement</c:v>
                  </c:pt>
                  <c:pt idx="2">
                    <c:v>JK Lakshmi Cement</c:v>
                  </c:pt>
                  <c:pt idx="3">
                    <c:v>Ultratech Cement</c:v>
                  </c:pt>
                </c:lvl>
              </c:multiLvlStrCache>
            </c:multiLvlStrRef>
          </c:cat>
          <c:val>
            <c:numRef>
              <c:f>Sheet5!$F$4:$F$12</c:f>
              <c:numCache>
                <c:formatCode>General</c:formatCode>
                <c:ptCount val="4"/>
                <c:pt idx="0">
                  <c:v>8</c:v>
                </c:pt>
                <c:pt idx="1">
                  <c:v>10</c:v>
                </c:pt>
                <c:pt idx="2">
                  <c:v>10</c:v>
                </c:pt>
                <c:pt idx="3">
                  <c:v>9</c:v>
                </c:pt>
              </c:numCache>
            </c:numRef>
          </c:val>
        </c:ser>
        <c:dLbls>
          <c:dLblPos val="ctr"/>
          <c:showLegendKey val="0"/>
          <c:showVal val="1"/>
          <c:showCatName val="0"/>
          <c:showSerName val="0"/>
          <c:showPercent val="0"/>
          <c:showBubbleSize val="0"/>
        </c:dLbls>
        <c:gapWidth val="79"/>
        <c:overlap val="100"/>
        <c:axId val="1539846368"/>
        <c:axId val="1539853648"/>
      </c:barChart>
      <c:catAx>
        <c:axId val="153984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39853648"/>
        <c:crosses val="autoZero"/>
        <c:auto val="1"/>
        <c:lblAlgn val="ctr"/>
        <c:lblOffset val="100"/>
        <c:noMultiLvlLbl val="0"/>
      </c:catAx>
      <c:valAx>
        <c:axId val="1539853648"/>
        <c:scaling>
          <c:orientation val="minMax"/>
        </c:scaling>
        <c:delete val="1"/>
        <c:axPos val="b"/>
        <c:numFmt formatCode="General" sourceLinked="1"/>
        <c:majorTickMark val="none"/>
        <c:minorTickMark val="none"/>
        <c:tickLblPos val="nextTo"/>
        <c:crossAx val="1539846368"/>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Series val="1"/>
        <c14:dropZonesVisible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114300</xdr:rowOff>
    </xdr:from>
    <xdr:to>
      <xdr:col>6</xdr:col>
      <xdr:colOff>0</xdr:colOff>
      <xdr:row>0</xdr:row>
      <xdr:rowOff>419100</xdr:rowOff>
    </xdr:to>
    <xdr:sp macro="" textlink="">
      <xdr:nvSpPr>
        <xdr:cNvPr id="2" name="Rounded Rectangle 1">
          <a:hlinkClick xmlns:r="http://schemas.openxmlformats.org/officeDocument/2006/relationships" r:id="rId1"/>
        </xdr:cNvPr>
        <xdr:cNvSpPr/>
      </xdr:nvSpPr>
      <xdr:spPr>
        <a:xfrm>
          <a:off x="2598420" y="11430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106680</xdr:colOff>
      <xdr:row>1</xdr:row>
      <xdr:rowOff>304800</xdr:rowOff>
    </xdr:to>
    <xdr:sp macro="" textlink="">
      <xdr:nvSpPr>
        <xdr:cNvPr id="2" name="Rounded Rectangle 1">
          <a:hlinkClick xmlns:r="http://schemas.openxmlformats.org/officeDocument/2006/relationships" r:id="rId1"/>
        </xdr:cNvPr>
        <xdr:cNvSpPr/>
      </xdr:nvSpPr>
      <xdr:spPr>
        <a:xfrm>
          <a:off x="7101840" y="18288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18</xdr:col>
          <xdr:colOff>457200</xdr:colOff>
          <xdr:row>45</xdr:row>
          <xdr:rowOff>0</xdr:rowOff>
        </xdr:to>
        <xdr:sp macro="" textlink="">
          <xdr:nvSpPr>
            <xdr:cNvPr id="4097" name="AroAxControlShim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ffectLst/>
            <a:extLst>
              <a:ext uri="{91240B29-F687-4F45-9708-019B960494DF}">
                <a14:hiddenLine w="9525">
                  <a:solidFill>
                    <a:srgbClr val="000000" mc:Ignorable="a14" a14:legacySpreadsheetColorIndex="64"/>
                  </a:solidFill>
                  <a:prstDash val="solid"/>
                  <a:miter lim="800000"/>
                  <a:headEnd/>
                  <a:tailEnd type="none" w="med" len="med"/>
                </a14:hiddenLine>
              </a:ex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oneCell">
    <xdr:from>
      <xdr:col>0</xdr:col>
      <xdr:colOff>0</xdr:colOff>
      <xdr:row>0</xdr:row>
      <xdr:rowOff>0</xdr:rowOff>
    </xdr:from>
    <xdr:to>
      <xdr:col>13</xdr:col>
      <xdr:colOff>203200</xdr:colOff>
      <xdr:row>32</xdr:row>
      <xdr:rowOff>0</xdr:rowOff>
    </xdr:to>
    <xdr:pic>
      <xdr:nvPicPr>
        <xdr:cNvPr id="2" name="Picture 1" descr="Power 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128000" cy="609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11</xdr:row>
      <xdr:rowOff>95250</xdr:rowOff>
    </xdr:from>
    <xdr:to>
      <xdr:col>15</xdr:col>
      <xdr:colOff>247650</xdr:colOff>
      <xdr:row>33</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219075</xdr:colOff>
      <xdr:row>2</xdr:row>
      <xdr:rowOff>57149</xdr:rowOff>
    </xdr:from>
    <xdr:to>
      <xdr:col>3</xdr:col>
      <xdr:colOff>219075</xdr:colOff>
      <xdr:row>11</xdr:row>
      <xdr:rowOff>46100</xdr:rowOff>
    </xdr:to>
    <mc:AlternateContent xmlns:mc="http://schemas.openxmlformats.org/markup-compatibility/2006">
      <mc:Choice xmlns:a14="http://schemas.microsoft.com/office/drawing/2010/main" Requires="a14">
        <xdr:graphicFrame macro="">
          <xdr:nvGraphicFramePr>
            <xdr:cNvPr id="3" name="Company"/>
            <xdr:cNvGraphicFramePr/>
          </xdr:nvGraphicFramePr>
          <xdr:xfrm>
            <a:off x="0" y="0"/>
            <a:ext cx="0" cy="0"/>
          </xdr:xfrm>
          <a:graphic>
            <a:graphicData uri="http://schemas.microsoft.com/office/drawing/2010/slicer">
              <sle:slicer xmlns:sle="http://schemas.microsoft.com/office/drawing/2010/slicer" name="Company"/>
            </a:graphicData>
          </a:graphic>
        </xdr:graphicFrame>
      </mc:Choice>
      <mc:Fallback>
        <xdr:sp macro="" textlink="">
          <xdr:nvSpPr>
            <xdr:cNvPr id="0" name=""/>
            <xdr:cNvSpPr>
              <a:spLocks noTextEdit="1"/>
            </xdr:cNvSpPr>
          </xdr:nvSpPr>
          <xdr:spPr>
            <a:xfrm>
              <a:off x="219075" y="438149"/>
              <a:ext cx="1828800" cy="17129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257175</xdr:colOff>
      <xdr:row>2</xdr:row>
      <xdr:rowOff>47624</xdr:rowOff>
    </xdr:from>
    <xdr:to>
      <xdr:col>6</xdr:col>
      <xdr:colOff>257175</xdr:colOff>
      <xdr:row>11</xdr:row>
      <xdr:rowOff>47624</xdr:rowOff>
    </xdr:to>
    <mc:AlternateContent xmlns:mc="http://schemas.openxmlformats.org/markup-compatibility/2006">
      <mc:Choice xmlns:a14="http://schemas.microsoft.com/office/drawing/2010/main" Requires="a14">
        <xdr:graphicFrame macro="">
          <xdr:nvGraphicFramePr>
            <xdr:cNvPr id="4" name="Variable"/>
            <xdr:cNvGraphicFramePr/>
          </xdr:nvGraphicFramePr>
          <xdr:xfrm>
            <a:off x="0" y="0"/>
            <a:ext cx="0" cy="0"/>
          </xdr:xfrm>
          <a:graphic>
            <a:graphicData uri="http://schemas.microsoft.com/office/drawing/2010/slicer">
              <sle:slicer xmlns:sle="http://schemas.microsoft.com/office/drawing/2010/slicer" name="Variable"/>
            </a:graphicData>
          </a:graphic>
        </xdr:graphicFrame>
      </mc:Choice>
      <mc:Fallback>
        <xdr:sp macro="" textlink="">
          <xdr:nvSpPr>
            <xdr:cNvPr id="0" name=""/>
            <xdr:cNvSpPr>
              <a:spLocks noTextEdit="1"/>
            </xdr:cNvSpPr>
          </xdr:nvSpPr>
          <xdr:spPr>
            <a:xfrm>
              <a:off x="2085975" y="428624"/>
              <a:ext cx="1828800" cy="1724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mtech Asst" refreshedDate="42550.393389930556" createdVersion="5" refreshedVersion="5" minRefreshableVersion="3" recordCount="20">
  <cacheSource type="worksheet">
    <worksheetSource name="Table2"/>
  </cacheSource>
  <cacheFields count="7">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2011" numFmtId="0">
      <sharedItems containsSemiMixedTypes="0" containsString="0" containsNumber="1" containsInteger="1" minValue="8" maxValue="30"/>
    </cacheField>
    <cacheField name="2012" numFmtId="0">
      <sharedItems containsSemiMixedTypes="0" containsString="0" containsNumber="1" containsInteger="1" minValue="9" maxValue="26"/>
    </cacheField>
    <cacheField name="2013" numFmtId="0">
      <sharedItems containsSemiMixedTypes="0" containsString="0" containsNumber="1" containsInteger="1" minValue="7" maxValue="29"/>
    </cacheField>
    <cacheField name="2014" numFmtId="0">
      <sharedItems containsSemiMixedTypes="0" containsString="0" containsNumber="1" containsInteger="1" minValue="8" maxValue="30"/>
    </cacheField>
    <cacheField name="2015" numFmtId="0">
      <sharedItems containsSemiMixedTypes="0" containsString="0" containsNumber="1" containsInteger="1" minValue="8" maxValue="3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x v="0"/>
    <x v="0"/>
    <n v="15"/>
    <n v="18"/>
    <n v="22"/>
    <n v="20"/>
    <n v="19"/>
  </r>
  <r>
    <x v="0"/>
    <x v="1"/>
    <n v="23"/>
    <n v="21"/>
    <n v="21"/>
    <n v="21"/>
    <n v="20"/>
  </r>
  <r>
    <x v="0"/>
    <x v="2"/>
    <n v="20"/>
    <n v="20"/>
    <n v="21"/>
    <n v="22"/>
    <n v="23"/>
  </r>
  <r>
    <x v="0"/>
    <x v="3"/>
    <n v="27"/>
    <n v="26"/>
    <n v="29"/>
    <n v="29"/>
    <n v="30"/>
  </r>
  <r>
    <x v="0"/>
    <x v="4"/>
    <n v="15"/>
    <n v="15"/>
    <n v="7"/>
    <n v="8"/>
    <n v="8"/>
  </r>
  <r>
    <x v="1"/>
    <x v="0"/>
    <n v="16"/>
    <n v="17"/>
    <n v="18"/>
    <n v="19"/>
    <n v="18"/>
  </r>
  <r>
    <x v="1"/>
    <x v="1"/>
    <n v="23"/>
    <n v="24"/>
    <n v="21"/>
    <n v="20"/>
    <n v="21"/>
  </r>
  <r>
    <x v="1"/>
    <x v="2"/>
    <n v="22"/>
    <n v="20"/>
    <n v="21"/>
    <n v="23"/>
    <n v="24"/>
  </r>
  <r>
    <x v="1"/>
    <x v="3"/>
    <n v="24"/>
    <n v="22"/>
    <n v="22"/>
    <n v="24"/>
    <n v="24"/>
  </r>
  <r>
    <x v="1"/>
    <x v="4"/>
    <n v="17"/>
    <n v="17"/>
    <n v="8"/>
    <n v="9"/>
    <n v="9"/>
  </r>
  <r>
    <x v="2"/>
    <x v="0"/>
    <n v="11"/>
    <n v="9"/>
    <n v="13"/>
    <n v="12"/>
    <n v="11"/>
  </r>
  <r>
    <x v="2"/>
    <x v="1"/>
    <n v="23"/>
    <n v="24"/>
    <n v="22"/>
    <n v="23"/>
    <n v="22"/>
  </r>
  <r>
    <x v="2"/>
    <x v="2"/>
    <n v="23"/>
    <n v="23"/>
    <n v="25"/>
    <n v="24"/>
    <n v="27"/>
  </r>
  <r>
    <x v="2"/>
    <x v="3"/>
    <n v="25"/>
    <n v="25"/>
    <n v="27"/>
    <n v="27"/>
    <n v="30"/>
  </r>
  <r>
    <x v="2"/>
    <x v="4"/>
    <n v="18"/>
    <n v="19"/>
    <n v="13"/>
    <n v="14"/>
    <n v="10"/>
  </r>
  <r>
    <x v="3"/>
    <x v="0"/>
    <n v="23"/>
    <n v="25"/>
    <n v="26"/>
    <n v="30"/>
    <n v="29"/>
  </r>
  <r>
    <x v="3"/>
    <x v="1"/>
    <n v="30"/>
    <n v="24"/>
    <n v="20"/>
    <n v="21"/>
    <n v="21"/>
  </r>
  <r>
    <x v="3"/>
    <x v="2"/>
    <n v="20"/>
    <n v="19"/>
    <n v="21"/>
    <n v="22"/>
    <n v="22"/>
  </r>
  <r>
    <x v="3"/>
    <x v="3"/>
    <n v="19"/>
    <n v="20"/>
    <n v="19"/>
    <n v="19"/>
    <n v="18"/>
  </r>
  <r>
    <x v="3"/>
    <x v="4"/>
    <n v="8"/>
    <n v="12"/>
    <n v="14"/>
    <n v="8"/>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0">
  <location ref="A3:F12" firstHeaderRow="0" firstDataRow="1" firstDataCol="1"/>
  <pivotFields count="7">
    <pivotField axis="axisRow" showAll="0">
      <items count="5">
        <item x="0"/>
        <item x="2"/>
        <item x="3"/>
        <item x="1"/>
        <item t="default"/>
      </items>
    </pivotField>
    <pivotField axis="axisRow" showAll="0">
      <items count="6">
        <item h="1" x="3"/>
        <item h="1" x="2"/>
        <item h="1" x="0"/>
        <item h="1" x="1"/>
        <item x="4"/>
        <item t="default"/>
      </items>
    </pivotField>
    <pivotField dataField="1" showAll="0"/>
    <pivotField dataField="1" showAll="0"/>
    <pivotField dataField="1" showAll="0"/>
    <pivotField dataField="1" showAll="0"/>
    <pivotField dataField="1" showAll="0"/>
  </pivotFields>
  <rowFields count="2">
    <field x="0"/>
    <field x="1"/>
  </rowFields>
  <rowItems count="9">
    <i>
      <x/>
    </i>
    <i r="1">
      <x v="4"/>
    </i>
    <i>
      <x v="1"/>
    </i>
    <i r="1">
      <x v="4"/>
    </i>
    <i>
      <x v="2"/>
    </i>
    <i r="1">
      <x v="4"/>
    </i>
    <i>
      <x v="3"/>
    </i>
    <i r="1">
      <x v="4"/>
    </i>
    <i t="grand">
      <x/>
    </i>
  </rowItems>
  <colFields count="1">
    <field x="-2"/>
  </colFields>
  <colItems count="5">
    <i>
      <x/>
    </i>
    <i i="1">
      <x v="1"/>
    </i>
    <i i="2">
      <x v="2"/>
    </i>
    <i i="3">
      <x v="3"/>
    </i>
    <i i="4">
      <x v="4"/>
    </i>
  </colItems>
  <dataFields count="5">
    <dataField name="2011 " fld="2" baseField="0" baseItem="0"/>
    <dataField name="2012 " fld="3" baseField="0" baseItem="0"/>
    <dataField name="2013 " fld="4" baseField="0" baseItem="0"/>
    <dataField name="2014 " fld="5" baseField="0" baseItem="0"/>
    <dataField name="2015 " fld="6" baseField="0" baseItem="0"/>
  </dataFields>
  <chartFormats count="5">
    <chartFormat chart="6" format="10" series="1">
      <pivotArea type="data" outline="0" fieldPosition="0">
        <references count="1">
          <reference field="4294967294" count="1" selected="0">
            <x v="0"/>
          </reference>
        </references>
      </pivotArea>
    </chartFormat>
    <chartFormat chart="6" format="11" series="1">
      <pivotArea type="data" outline="0" fieldPosition="0">
        <references count="1">
          <reference field="4294967294" count="1" selected="0">
            <x v="1"/>
          </reference>
        </references>
      </pivotArea>
    </chartFormat>
    <chartFormat chart="6" format="12" series="1">
      <pivotArea type="data" outline="0" fieldPosition="0">
        <references count="1">
          <reference field="4294967294" count="1" selected="0">
            <x v="2"/>
          </reference>
        </references>
      </pivotArea>
    </chartFormat>
    <chartFormat chart="6" format="13" series="1">
      <pivotArea type="data" outline="0" fieldPosition="0">
        <references count="1">
          <reference field="4294967294" count="1" selected="0">
            <x v="3"/>
          </reference>
        </references>
      </pivotArea>
    </chartFormat>
    <chartFormat chart="6" format="1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J4:AD11" firstHeaderRow="1" firstDataRow="3" firstDataCol="1"/>
  <pivotFields count="7">
    <pivotField axis="axisCol" showAll="0" defaultSubtotal="0">
      <items count="4">
        <item x="0"/>
        <item x="2"/>
        <item x="3"/>
        <item x="1"/>
      </items>
    </pivotField>
    <pivotField axis="axisRow" showAll="0" defaultSubtotal="0">
      <items count="5">
        <item x="3"/>
        <item x="2"/>
        <item x="0"/>
        <item x="1"/>
        <item x="4"/>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1"/>
  </rowFields>
  <rowItems count="5">
    <i>
      <x/>
    </i>
    <i>
      <x v="1"/>
    </i>
    <i>
      <x v="2"/>
    </i>
    <i>
      <x v="3"/>
    </i>
    <i>
      <x v="4"/>
    </i>
  </rowItems>
  <colFields count="2">
    <field x="0"/>
    <field x="-2"/>
  </colFields>
  <colItems count="2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colItems>
  <dataFields count="5">
    <dataField name="Sum of 2011" fld="2" baseField="0" baseItem="0"/>
    <dataField name="Sum of 2012" fld="3" baseField="0" baseItem="0"/>
    <dataField name="Sum of 2013" fld="4" baseField="0" baseItem="0"/>
    <dataField name="Sum of 2014" fld="5" baseField="0" baseItem="0"/>
    <dataField name="Sum of 2015"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ny" sourceName="Company">
  <pivotTables>
    <pivotTable tabId="7" name="PivotTable3"/>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ariable" sourceName="Variable">
  <pivotTables>
    <pivotTable tabId="7" name="PivotTable3"/>
  </pivotTables>
  <data>
    <tabular pivotCacheId="1">
      <items count="5">
        <i x="3"/>
        <i x="2"/>
        <i x="0"/>
        <i x="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ny" cache="Slicer_Company" caption="Company" rowHeight="241300"/>
  <slicer name="Variable" cache="Slicer_Variable" caption="Variable" rowHeight="241300"/>
</slicers>
</file>

<file path=xl/tables/table1.xml><?xml version="1.0" encoding="utf-8"?>
<table xmlns="http://schemas.openxmlformats.org/spreadsheetml/2006/main" id="2" name="Table2" displayName="Table2" ref="B4:H24" totalsRowShown="0">
  <tableColumns count="7">
    <tableColumn id="1" name="Company"/>
    <tableColumn id="2" name="Variable"/>
    <tableColumn id="3" name="2011" dataDxfId="4"/>
    <tableColumn id="4" name="2012" dataDxfId="3"/>
    <tableColumn id="5" name="2013" dataDxfId="2"/>
    <tableColumn id="6" name="2014" dataDxfId="1"/>
    <tableColumn id="7" name="201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customProperty" Target="../customProperty2.bin"/><Relationship Id="rId7" Type="http://schemas.openxmlformats.org/officeDocument/2006/relationships/drawing" Target="../drawings/drawing3.x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5" Type="http://schemas.openxmlformats.org/officeDocument/2006/relationships/customProperty" Target="../customProperty4.bin"/><Relationship Id="rId10" Type="http://schemas.openxmlformats.org/officeDocument/2006/relationships/image" Target="../media/image1.emf"/><Relationship Id="rId4" Type="http://schemas.openxmlformats.org/officeDocument/2006/relationships/customProperty" Target="../customProperty3.bin"/><Relationship Id="rId9"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2"/>
  <sheetViews>
    <sheetView workbookViewId="0">
      <selection activeCell="D18" sqref="D18"/>
    </sheetView>
  </sheetViews>
  <sheetFormatPr defaultRowHeight="15" x14ac:dyDescent="0.25"/>
  <cols>
    <col min="1" max="1" width="20" customWidth="1"/>
    <col min="2" max="6" width="5.42578125" bestFit="1" customWidth="1"/>
  </cols>
  <sheetData>
    <row r="3" spans="1:6" x14ac:dyDescent="0.25">
      <c r="A3" s="1" t="s">
        <v>17</v>
      </c>
      <c r="B3" t="s">
        <v>30</v>
      </c>
      <c r="C3" t="s">
        <v>34</v>
      </c>
      <c r="D3" t="s">
        <v>31</v>
      </c>
      <c r="E3" t="s">
        <v>32</v>
      </c>
      <c r="F3" t="s">
        <v>33</v>
      </c>
    </row>
    <row r="4" spans="1:6" x14ac:dyDescent="0.25">
      <c r="A4" s="2" t="s">
        <v>7</v>
      </c>
      <c r="B4" s="3">
        <v>15</v>
      </c>
      <c r="C4" s="3">
        <v>15</v>
      </c>
      <c r="D4" s="3">
        <v>7</v>
      </c>
      <c r="E4" s="3">
        <v>8</v>
      </c>
      <c r="F4" s="3">
        <v>8</v>
      </c>
    </row>
    <row r="5" spans="1:6" x14ac:dyDescent="0.25">
      <c r="A5" s="14" t="s">
        <v>12</v>
      </c>
      <c r="B5" s="3">
        <v>15</v>
      </c>
      <c r="C5" s="3">
        <v>15</v>
      </c>
      <c r="D5" s="3">
        <v>7</v>
      </c>
      <c r="E5" s="3">
        <v>8</v>
      </c>
      <c r="F5" s="3">
        <v>8</v>
      </c>
    </row>
    <row r="6" spans="1:6" x14ac:dyDescent="0.25">
      <c r="A6" s="2" t="s">
        <v>14</v>
      </c>
      <c r="B6" s="3">
        <v>18</v>
      </c>
      <c r="C6" s="3">
        <v>19</v>
      </c>
      <c r="D6" s="3">
        <v>13</v>
      </c>
      <c r="E6" s="3">
        <v>14</v>
      </c>
      <c r="F6" s="3">
        <v>10</v>
      </c>
    </row>
    <row r="7" spans="1:6" x14ac:dyDescent="0.25">
      <c r="A7" s="14" t="s">
        <v>12</v>
      </c>
      <c r="B7" s="3">
        <v>18</v>
      </c>
      <c r="C7" s="3">
        <v>19</v>
      </c>
      <c r="D7" s="3">
        <v>13</v>
      </c>
      <c r="E7" s="3">
        <v>14</v>
      </c>
      <c r="F7" s="3">
        <v>10</v>
      </c>
    </row>
    <row r="8" spans="1:6" x14ac:dyDescent="0.25">
      <c r="A8" s="2" t="s">
        <v>15</v>
      </c>
      <c r="B8" s="3">
        <v>8</v>
      </c>
      <c r="C8" s="3">
        <v>12</v>
      </c>
      <c r="D8" s="3">
        <v>14</v>
      </c>
      <c r="E8" s="3">
        <v>8</v>
      </c>
      <c r="F8" s="3">
        <v>10</v>
      </c>
    </row>
    <row r="9" spans="1:6" x14ac:dyDescent="0.25">
      <c r="A9" s="14" t="s">
        <v>12</v>
      </c>
      <c r="B9" s="3">
        <v>8</v>
      </c>
      <c r="C9" s="3">
        <v>12</v>
      </c>
      <c r="D9" s="3">
        <v>14</v>
      </c>
      <c r="E9" s="3">
        <v>8</v>
      </c>
      <c r="F9" s="3">
        <v>10</v>
      </c>
    </row>
    <row r="10" spans="1:6" x14ac:dyDescent="0.25">
      <c r="A10" s="2" t="s">
        <v>13</v>
      </c>
      <c r="B10" s="3">
        <v>17</v>
      </c>
      <c r="C10" s="3">
        <v>17</v>
      </c>
      <c r="D10" s="3">
        <v>8</v>
      </c>
      <c r="E10" s="3">
        <v>9</v>
      </c>
      <c r="F10" s="3">
        <v>9</v>
      </c>
    </row>
    <row r="11" spans="1:6" x14ac:dyDescent="0.25">
      <c r="A11" s="14" t="s">
        <v>12</v>
      </c>
      <c r="B11" s="3">
        <v>17</v>
      </c>
      <c r="C11" s="3">
        <v>17</v>
      </c>
      <c r="D11" s="3">
        <v>8</v>
      </c>
      <c r="E11" s="3">
        <v>9</v>
      </c>
      <c r="F11" s="3">
        <v>9</v>
      </c>
    </row>
    <row r="12" spans="1:6" x14ac:dyDescent="0.25">
      <c r="A12" s="2" t="s">
        <v>27</v>
      </c>
      <c r="B12" s="3">
        <v>58</v>
      </c>
      <c r="C12" s="3">
        <v>63</v>
      </c>
      <c r="D12" s="3">
        <v>42</v>
      </c>
      <c r="E12" s="3">
        <v>39</v>
      </c>
      <c r="F12" s="3">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4"/>
  <sheetViews>
    <sheetView showGridLines="0" workbookViewId="0">
      <selection activeCell="A5" sqref="A5"/>
    </sheetView>
  </sheetViews>
  <sheetFormatPr defaultRowHeight="15" x14ac:dyDescent="0.25"/>
  <cols>
    <col min="1" max="1" width="3.28515625" customWidth="1"/>
    <col min="2" max="2" width="16.5703125" bestFit="1" customWidth="1"/>
    <col min="3" max="3" width="18.140625" bestFit="1" customWidth="1"/>
    <col min="4" max="8" width="6.42578125" customWidth="1"/>
    <col min="10" max="10" width="19.85546875" customWidth="1"/>
    <col min="11" max="11" width="16.28515625" customWidth="1"/>
    <col min="12" max="15" width="11.5703125" customWidth="1"/>
    <col min="16" max="16" width="15.42578125" customWidth="1"/>
    <col min="17" max="17" width="11.5703125" customWidth="1"/>
    <col min="18" max="18" width="11.5703125" bestFit="1" customWidth="1"/>
    <col min="19" max="20" width="11.5703125" customWidth="1"/>
    <col min="21" max="21" width="18.140625" customWidth="1"/>
    <col min="22" max="22" width="11.5703125" bestFit="1" customWidth="1"/>
    <col min="23" max="25" width="11.5703125" customWidth="1"/>
    <col min="26" max="26" width="16.85546875" customWidth="1"/>
    <col min="27" max="30" width="11.5703125" customWidth="1"/>
    <col min="31" max="35" width="16.28515625" bestFit="1" customWidth="1"/>
  </cols>
  <sheetData>
    <row r="1" spans="2:30" s="8" customFormat="1" ht="42" customHeight="1" x14ac:dyDescent="0.25">
      <c r="B1" s="9" t="s">
        <v>26</v>
      </c>
    </row>
    <row r="4" spans="2:30" x14ac:dyDescent="0.25">
      <c r="B4" t="s">
        <v>0</v>
      </c>
      <c r="C4" t="s">
        <v>1</v>
      </c>
      <c r="D4" s="10" t="s">
        <v>2</v>
      </c>
      <c r="E4" s="10" t="s">
        <v>3</v>
      </c>
      <c r="F4" s="10" t="s">
        <v>4</v>
      </c>
      <c r="G4" s="10" t="s">
        <v>5</v>
      </c>
      <c r="H4" s="10" t="s">
        <v>6</v>
      </c>
      <c r="K4" s="1" t="s">
        <v>16</v>
      </c>
    </row>
    <row r="5" spans="2:30" x14ac:dyDescent="0.25">
      <c r="B5" t="s">
        <v>7</v>
      </c>
      <c r="C5" t="s">
        <v>8</v>
      </c>
      <c r="D5" s="10">
        <v>15</v>
      </c>
      <c r="E5" s="10">
        <v>18</v>
      </c>
      <c r="F5" s="10">
        <v>22</v>
      </c>
      <c r="G5" s="10">
        <v>20</v>
      </c>
      <c r="H5" s="10">
        <v>19</v>
      </c>
      <c r="K5" t="s">
        <v>7</v>
      </c>
      <c r="P5" t="s">
        <v>14</v>
      </c>
      <c r="U5" t="s">
        <v>15</v>
      </c>
      <c r="Z5" t="s">
        <v>13</v>
      </c>
    </row>
    <row r="6" spans="2:30" x14ac:dyDescent="0.25">
      <c r="B6" t="s">
        <v>7</v>
      </c>
      <c r="C6" t="s">
        <v>9</v>
      </c>
      <c r="D6" s="10">
        <v>23</v>
      </c>
      <c r="E6" s="10">
        <v>21</v>
      </c>
      <c r="F6" s="10">
        <v>21</v>
      </c>
      <c r="G6" s="10">
        <v>21</v>
      </c>
      <c r="H6" s="10">
        <v>20</v>
      </c>
      <c r="J6" s="1" t="s">
        <v>17</v>
      </c>
      <c r="K6" t="s">
        <v>18</v>
      </c>
      <c r="L6" t="s">
        <v>19</v>
      </c>
      <c r="M6" t="s">
        <v>20</v>
      </c>
      <c r="N6" t="s">
        <v>21</v>
      </c>
      <c r="O6" t="s">
        <v>22</v>
      </c>
      <c r="P6" t="s">
        <v>18</v>
      </c>
      <c r="Q6" t="s">
        <v>19</v>
      </c>
      <c r="R6" t="s">
        <v>20</v>
      </c>
      <c r="S6" t="s">
        <v>21</v>
      </c>
      <c r="T6" t="s">
        <v>22</v>
      </c>
      <c r="U6" t="s">
        <v>18</v>
      </c>
      <c r="V6" t="s">
        <v>19</v>
      </c>
      <c r="W6" t="s">
        <v>20</v>
      </c>
      <c r="X6" t="s">
        <v>21</v>
      </c>
      <c r="Y6" t="s">
        <v>22</v>
      </c>
      <c r="Z6" t="s">
        <v>18</v>
      </c>
      <c r="AA6" t="s">
        <v>19</v>
      </c>
      <c r="AB6" t="s">
        <v>20</v>
      </c>
      <c r="AC6" t="s">
        <v>21</v>
      </c>
      <c r="AD6" t="s">
        <v>22</v>
      </c>
    </row>
    <row r="7" spans="2:30" x14ac:dyDescent="0.25">
      <c r="B7" t="s">
        <v>7</v>
      </c>
      <c r="C7" t="s">
        <v>10</v>
      </c>
      <c r="D7" s="10">
        <v>20</v>
      </c>
      <c r="E7" s="10">
        <v>20</v>
      </c>
      <c r="F7" s="10">
        <v>21</v>
      </c>
      <c r="G7" s="10">
        <v>22</v>
      </c>
      <c r="H7" s="10">
        <v>23</v>
      </c>
      <c r="J7" s="2" t="s">
        <v>11</v>
      </c>
      <c r="K7" s="3">
        <v>27</v>
      </c>
      <c r="L7" s="3">
        <v>26</v>
      </c>
      <c r="M7" s="3">
        <v>29</v>
      </c>
      <c r="N7" s="3">
        <v>29</v>
      </c>
      <c r="O7" s="3">
        <v>30</v>
      </c>
      <c r="P7" s="3">
        <v>25</v>
      </c>
      <c r="Q7" s="3">
        <v>25</v>
      </c>
      <c r="R7" s="3">
        <v>27</v>
      </c>
      <c r="S7" s="3">
        <v>27</v>
      </c>
      <c r="T7" s="3">
        <v>30</v>
      </c>
      <c r="U7" s="3">
        <v>19</v>
      </c>
      <c r="V7" s="3">
        <v>20</v>
      </c>
      <c r="W7" s="3">
        <v>19</v>
      </c>
      <c r="X7" s="3">
        <v>19</v>
      </c>
      <c r="Y7" s="3">
        <v>18</v>
      </c>
      <c r="Z7" s="3">
        <v>24</v>
      </c>
      <c r="AA7" s="3">
        <v>22</v>
      </c>
      <c r="AB7" s="3">
        <v>22</v>
      </c>
      <c r="AC7" s="3">
        <v>24</v>
      </c>
      <c r="AD7" s="3">
        <v>24</v>
      </c>
    </row>
    <row r="8" spans="2:30" x14ac:dyDescent="0.25">
      <c r="B8" t="s">
        <v>7</v>
      </c>
      <c r="C8" t="s">
        <v>11</v>
      </c>
      <c r="D8" s="10">
        <v>27</v>
      </c>
      <c r="E8" s="10">
        <v>26</v>
      </c>
      <c r="F8" s="10">
        <v>29</v>
      </c>
      <c r="G8" s="10">
        <v>29</v>
      </c>
      <c r="H8" s="10">
        <v>30</v>
      </c>
      <c r="J8" s="2" t="s">
        <v>10</v>
      </c>
      <c r="K8" s="3">
        <v>20</v>
      </c>
      <c r="L8" s="3">
        <v>20</v>
      </c>
      <c r="M8" s="3">
        <v>21</v>
      </c>
      <c r="N8" s="3">
        <v>22</v>
      </c>
      <c r="O8" s="3">
        <v>23</v>
      </c>
      <c r="P8" s="3">
        <v>23</v>
      </c>
      <c r="Q8" s="3">
        <v>23</v>
      </c>
      <c r="R8" s="3">
        <v>25</v>
      </c>
      <c r="S8" s="3">
        <v>24</v>
      </c>
      <c r="T8" s="3">
        <v>27</v>
      </c>
      <c r="U8" s="3">
        <v>20</v>
      </c>
      <c r="V8" s="3">
        <v>19</v>
      </c>
      <c r="W8" s="3">
        <v>21</v>
      </c>
      <c r="X8" s="3">
        <v>22</v>
      </c>
      <c r="Y8" s="3">
        <v>22</v>
      </c>
      <c r="Z8" s="3">
        <v>22</v>
      </c>
      <c r="AA8" s="3">
        <v>20</v>
      </c>
      <c r="AB8" s="3">
        <v>21</v>
      </c>
      <c r="AC8" s="3">
        <v>23</v>
      </c>
      <c r="AD8" s="3">
        <v>24</v>
      </c>
    </row>
    <row r="9" spans="2:30" x14ac:dyDescent="0.25">
      <c r="B9" t="s">
        <v>7</v>
      </c>
      <c r="C9" t="s">
        <v>12</v>
      </c>
      <c r="D9" s="10">
        <v>15</v>
      </c>
      <c r="E9" s="10">
        <v>15</v>
      </c>
      <c r="F9" s="10">
        <v>7</v>
      </c>
      <c r="G9" s="10">
        <v>8</v>
      </c>
      <c r="H9" s="10">
        <v>8</v>
      </c>
      <c r="J9" s="2" t="s">
        <v>8</v>
      </c>
      <c r="K9" s="3">
        <v>15</v>
      </c>
      <c r="L9" s="3">
        <v>18</v>
      </c>
      <c r="M9" s="3">
        <v>22</v>
      </c>
      <c r="N9" s="3">
        <v>20</v>
      </c>
      <c r="O9" s="3">
        <v>19</v>
      </c>
      <c r="P9" s="3">
        <v>11</v>
      </c>
      <c r="Q9" s="3">
        <v>9</v>
      </c>
      <c r="R9" s="3">
        <v>13</v>
      </c>
      <c r="S9" s="3">
        <v>12</v>
      </c>
      <c r="T9" s="3">
        <v>11</v>
      </c>
      <c r="U9" s="3">
        <v>23</v>
      </c>
      <c r="V9" s="3">
        <v>25</v>
      </c>
      <c r="W9" s="3">
        <v>26</v>
      </c>
      <c r="X9" s="3">
        <v>30</v>
      </c>
      <c r="Y9" s="3">
        <v>29</v>
      </c>
      <c r="Z9" s="3">
        <v>16</v>
      </c>
      <c r="AA9" s="3">
        <v>17</v>
      </c>
      <c r="AB9" s="3">
        <v>18</v>
      </c>
      <c r="AC9" s="3">
        <v>19</v>
      </c>
      <c r="AD9" s="3">
        <v>18</v>
      </c>
    </row>
    <row r="10" spans="2:30" x14ac:dyDescent="0.25">
      <c r="B10" t="s">
        <v>13</v>
      </c>
      <c r="C10" t="s">
        <v>8</v>
      </c>
      <c r="D10" s="10">
        <v>16</v>
      </c>
      <c r="E10" s="10">
        <v>17</v>
      </c>
      <c r="F10" s="10">
        <v>18</v>
      </c>
      <c r="G10" s="10">
        <v>19</v>
      </c>
      <c r="H10" s="10">
        <v>18</v>
      </c>
      <c r="J10" s="2" t="s">
        <v>9</v>
      </c>
      <c r="K10" s="3">
        <v>23</v>
      </c>
      <c r="L10" s="3">
        <v>21</v>
      </c>
      <c r="M10" s="3">
        <v>21</v>
      </c>
      <c r="N10" s="3">
        <v>21</v>
      </c>
      <c r="O10" s="3">
        <v>20</v>
      </c>
      <c r="P10" s="3">
        <v>23</v>
      </c>
      <c r="Q10" s="3">
        <v>24</v>
      </c>
      <c r="R10" s="3">
        <v>22</v>
      </c>
      <c r="S10" s="3">
        <v>23</v>
      </c>
      <c r="T10" s="3">
        <v>22</v>
      </c>
      <c r="U10" s="3">
        <v>30</v>
      </c>
      <c r="V10" s="3">
        <v>24</v>
      </c>
      <c r="W10" s="3">
        <v>20</v>
      </c>
      <c r="X10" s="3">
        <v>21</v>
      </c>
      <c r="Y10" s="3">
        <v>21</v>
      </c>
      <c r="Z10" s="3">
        <v>23</v>
      </c>
      <c r="AA10" s="3">
        <v>24</v>
      </c>
      <c r="AB10" s="3">
        <v>21</v>
      </c>
      <c r="AC10" s="3">
        <v>20</v>
      </c>
      <c r="AD10" s="3">
        <v>21</v>
      </c>
    </row>
    <row r="11" spans="2:30" x14ac:dyDescent="0.25">
      <c r="B11" t="s">
        <v>13</v>
      </c>
      <c r="C11" t="s">
        <v>9</v>
      </c>
      <c r="D11" s="10">
        <v>23</v>
      </c>
      <c r="E11" s="10">
        <v>24</v>
      </c>
      <c r="F11" s="10">
        <v>21</v>
      </c>
      <c r="G11" s="10">
        <v>20</v>
      </c>
      <c r="H11" s="10">
        <v>21</v>
      </c>
      <c r="J11" s="2" t="s">
        <v>12</v>
      </c>
      <c r="K11" s="3">
        <v>15</v>
      </c>
      <c r="L11" s="3">
        <v>15</v>
      </c>
      <c r="M11" s="3">
        <v>7</v>
      </c>
      <c r="N11" s="3">
        <v>8</v>
      </c>
      <c r="O11" s="3">
        <v>8</v>
      </c>
      <c r="P11" s="3">
        <v>18</v>
      </c>
      <c r="Q11" s="3">
        <v>19</v>
      </c>
      <c r="R11" s="3">
        <v>13</v>
      </c>
      <c r="S11" s="3">
        <v>14</v>
      </c>
      <c r="T11" s="3">
        <v>10</v>
      </c>
      <c r="U11" s="3">
        <v>8</v>
      </c>
      <c r="V11" s="3">
        <v>12</v>
      </c>
      <c r="W11" s="3">
        <v>14</v>
      </c>
      <c r="X11" s="3">
        <v>8</v>
      </c>
      <c r="Y11" s="3">
        <v>10</v>
      </c>
      <c r="Z11" s="3">
        <v>17</v>
      </c>
      <c r="AA11" s="3">
        <v>17</v>
      </c>
      <c r="AB11" s="3">
        <v>8</v>
      </c>
      <c r="AC11" s="3">
        <v>9</v>
      </c>
      <c r="AD11" s="3">
        <v>9</v>
      </c>
    </row>
    <row r="12" spans="2:30" x14ac:dyDescent="0.25">
      <c r="B12" t="s">
        <v>13</v>
      </c>
      <c r="C12" t="s">
        <v>10</v>
      </c>
      <c r="D12" s="10">
        <v>22</v>
      </c>
      <c r="E12" s="10">
        <v>20</v>
      </c>
      <c r="F12" s="10">
        <v>21</v>
      </c>
      <c r="G12" s="10">
        <v>23</v>
      </c>
      <c r="H12" s="10">
        <v>24</v>
      </c>
    </row>
    <row r="13" spans="2:30" x14ac:dyDescent="0.25">
      <c r="B13" t="s">
        <v>13</v>
      </c>
      <c r="C13" t="s">
        <v>11</v>
      </c>
      <c r="D13" s="10">
        <v>24</v>
      </c>
      <c r="E13" s="10">
        <v>22</v>
      </c>
      <c r="F13" s="10">
        <v>22</v>
      </c>
      <c r="G13" s="10">
        <v>24</v>
      </c>
      <c r="H13" s="10">
        <v>24</v>
      </c>
    </row>
    <row r="14" spans="2:30" x14ac:dyDescent="0.25">
      <c r="B14" t="s">
        <v>13</v>
      </c>
      <c r="C14" t="s">
        <v>12</v>
      </c>
      <c r="D14" s="10">
        <v>17</v>
      </c>
      <c r="E14" s="10">
        <v>17</v>
      </c>
      <c r="F14" s="10">
        <v>8</v>
      </c>
      <c r="G14" s="10">
        <v>9</v>
      </c>
      <c r="H14" s="10">
        <v>9</v>
      </c>
    </row>
    <row r="15" spans="2:30" x14ac:dyDescent="0.25">
      <c r="B15" t="s">
        <v>14</v>
      </c>
      <c r="C15" t="s">
        <v>8</v>
      </c>
      <c r="D15" s="10">
        <v>11</v>
      </c>
      <c r="E15" s="10">
        <v>9</v>
      </c>
      <c r="F15" s="10">
        <v>13</v>
      </c>
      <c r="G15" s="10">
        <v>12</v>
      </c>
      <c r="H15" s="10">
        <v>11</v>
      </c>
    </row>
    <row r="16" spans="2:30" x14ac:dyDescent="0.25">
      <c r="B16" t="s">
        <v>14</v>
      </c>
      <c r="C16" t="s">
        <v>9</v>
      </c>
      <c r="D16" s="10">
        <v>23</v>
      </c>
      <c r="E16" s="10">
        <v>24</v>
      </c>
      <c r="F16" s="10">
        <v>22</v>
      </c>
      <c r="G16" s="10">
        <v>23</v>
      </c>
      <c r="H16" s="10">
        <v>22</v>
      </c>
      <c r="J16" t="s">
        <v>23</v>
      </c>
      <c r="K16">
        <v>2011</v>
      </c>
      <c r="L16">
        <v>2012</v>
      </c>
      <c r="M16">
        <v>2013</v>
      </c>
      <c r="N16">
        <v>2014</v>
      </c>
      <c r="O16">
        <v>2015</v>
      </c>
      <c r="P16">
        <v>2011</v>
      </c>
      <c r="Q16">
        <v>2012</v>
      </c>
      <c r="R16">
        <v>2013</v>
      </c>
      <c r="S16">
        <v>2014</v>
      </c>
      <c r="T16">
        <v>2015</v>
      </c>
      <c r="U16">
        <v>2011</v>
      </c>
      <c r="V16">
        <v>2012</v>
      </c>
      <c r="W16">
        <v>2013</v>
      </c>
      <c r="X16">
        <v>2014</v>
      </c>
      <c r="Y16">
        <v>2015</v>
      </c>
      <c r="Z16">
        <v>2011</v>
      </c>
      <c r="AA16">
        <v>2012</v>
      </c>
      <c r="AB16">
        <v>2013</v>
      </c>
      <c r="AC16">
        <v>2014</v>
      </c>
      <c r="AD16">
        <v>2015</v>
      </c>
    </row>
    <row r="17" spans="2:30" x14ac:dyDescent="0.25">
      <c r="B17" t="s">
        <v>14</v>
      </c>
      <c r="C17" t="s">
        <v>10</v>
      </c>
      <c r="D17" s="10">
        <v>23</v>
      </c>
      <c r="E17" s="10">
        <v>23</v>
      </c>
      <c r="F17" s="10">
        <v>25</v>
      </c>
      <c r="G17" s="10">
        <v>24</v>
      </c>
      <c r="H17" s="10">
        <v>27</v>
      </c>
      <c r="J17" t="str">
        <f>J7</f>
        <v>Fixed Cost</v>
      </c>
      <c r="K17" s="6">
        <v>1</v>
      </c>
      <c r="L17" s="6">
        <f>L7/$K7</f>
        <v>0.96296296296296291</v>
      </c>
      <c r="M17" s="6">
        <f t="shared" ref="M17:O17" si="0">M7/$K7</f>
        <v>1.0740740740740742</v>
      </c>
      <c r="N17" s="6">
        <f t="shared" si="0"/>
        <v>1.0740740740740742</v>
      </c>
      <c r="O17" s="6">
        <f t="shared" si="0"/>
        <v>1.1111111111111112</v>
      </c>
      <c r="P17" s="6">
        <v>1</v>
      </c>
      <c r="Q17" s="6">
        <f>Q7/$P7</f>
        <v>1</v>
      </c>
      <c r="R17" s="6">
        <f t="shared" ref="R17:T17" si="1">R7/$P7</f>
        <v>1.08</v>
      </c>
      <c r="S17" s="6">
        <f t="shared" si="1"/>
        <v>1.08</v>
      </c>
      <c r="T17" s="6">
        <f t="shared" si="1"/>
        <v>1.2</v>
      </c>
      <c r="U17" s="6">
        <v>1</v>
      </c>
      <c r="V17" s="6">
        <f>V7/$U7</f>
        <v>1.0526315789473684</v>
      </c>
      <c r="W17" s="6">
        <f t="shared" ref="W17:Y17" si="2">W7/$U7</f>
        <v>1</v>
      </c>
      <c r="X17" s="6">
        <f t="shared" si="2"/>
        <v>1</v>
      </c>
      <c r="Y17" s="6">
        <f t="shared" si="2"/>
        <v>0.94736842105263153</v>
      </c>
      <c r="Z17" s="6">
        <v>1</v>
      </c>
      <c r="AA17" s="6">
        <f>AA7/$Z7</f>
        <v>0.91666666666666663</v>
      </c>
      <c r="AB17" s="6">
        <f t="shared" ref="AB17:AD17" si="3">AB7/$Z7</f>
        <v>0.91666666666666663</v>
      </c>
      <c r="AC17" s="6">
        <f t="shared" si="3"/>
        <v>1</v>
      </c>
      <c r="AD17" s="6">
        <f t="shared" si="3"/>
        <v>1</v>
      </c>
    </row>
    <row r="18" spans="2:30" x14ac:dyDescent="0.25">
      <c r="B18" t="s">
        <v>14</v>
      </c>
      <c r="C18" t="s">
        <v>11</v>
      </c>
      <c r="D18" s="10">
        <v>25</v>
      </c>
      <c r="E18" s="10">
        <v>25</v>
      </c>
      <c r="F18" s="10">
        <v>27</v>
      </c>
      <c r="G18" s="10">
        <v>27</v>
      </c>
      <c r="H18" s="10">
        <v>30</v>
      </c>
      <c r="J18" t="str">
        <f t="shared" ref="J18:J21" si="4">J8</f>
        <v>Freight &amp; Forwarding</v>
      </c>
      <c r="K18" s="6">
        <v>1</v>
      </c>
      <c r="L18" s="6">
        <f t="shared" ref="L18:O18" si="5">L8/$K8</f>
        <v>1</v>
      </c>
      <c r="M18" s="6">
        <f t="shared" si="5"/>
        <v>1.05</v>
      </c>
      <c r="N18" s="6">
        <f t="shared" si="5"/>
        <v>1.1000000000000001</v>
      </c>
      <c r="O18" s="6">
        <f t="shared" si="5"/>
        <v>1.1499999999999999</v>
      </c>
      <c r="P18" s="6">
        <v>1</v>
      </c>
      <c r="Q18" s="6">
        <f t="shared" ref="Q18:T18" si="6">Q8/$P8</f>
        <v>1</v>
      </c>
      <c r="R18" s="6">
        <f t="shared" si="6"/>
        <v>1.0869565217391304</v>
      </c>
      <c r="S18" s="6">
        <f t="shared" si="6"/>
        <v>1.0434782608695652</v>
      </c>
      <c r="T18" s="6">
        <f t="shared" si="6"/>
        <v>1.173913043478261</v>
      </c>
      <c r="U18" s="6">
        <v>1</v>
      </c>
      <c r="V18" s="6">
        <f t="shared" ref="V18:Y18" si="7">V8/$U8</f>
        <v>0.95</v>
      </c>
      <c r="W18" s="6">
        <f t="shared" si="7"/>
        <v>1.05</v>
      </c>
      <c r="X18" s="6">
        <f t="shared" si="7"/>
        <v>1.1000000000000001</v>
      </c>
      <c r="Y18" s="6">
        <f t="shared" si="7"/>
        <v>1.1000000000000001</v>
      </c>
      <c r="Z18" s="6">
        <v>1</v>
      </c>
      <c r="AA18" s="6">
        <f t="shared" ref="AA18:AD18" si="8">AA8/$Z8</f>
        <v>0.90909090909090906</v>
      </c>
      <c r="AB18" s="6">
        <f t="shared" si="8"/>
        <v>0.95454545454545459</v>
      </c>
      <c r="AC18" s="6">
        <f t="shared" si="8"/>
        <v>1.0454545454545454</v>
      </c>
      <c r="AD18" s="6">
        <f t="shared" si="8"/>
        <v>1.0909090909090908</v>
      </c>
    </row>
    <row r="19" spans="2:30" x14ac:dyDescent="0.25">
      <c r="B19" t="s">
        <v>14</v>
      </c>
      <c r="C19" t="s">
        <v>12</v>
      </c>
      <c r="D19" s="10">
        <v>18</v>
      </c>
      <c r="E19" s="10">
        <v>19</v>
      </c>
      <c r="F19" s="10">
        <v>13</v>
      </c>
      <c r="G19" s="10">
        <v>14</v>
      </c>
      <c r="H19" s="10">
        <v>10</v>
      </c>
      <c r="J19" t="str">
        <f t="shared" si="4"/>
        <v>Other variable cost</v>
      </c>
      <c r="K19" s="6">
        <v>1</v>
      </c>
      <c r="L19" s="6">
        <f t="shared" ref="L19:O19" si="9">L9/$K9</f>
        <v>1.2</v>
      </c>
      <c r="M19" s="6">
        <f t="shared" si="9"/>
        <v>1.4666666666666666</v>
      </c>
      <c r="N19" s="6">
        <f t="shared" si="9"/>
        <v>1.3333333333333333</v>
      </c>
      <c r="O19" s="6">
        <f t="shared" si="9"/>
        <v>1.2666666666666666</v>
      </c>
      <c r="P19" s="6">
        <v>1</v>
      </c>
      <c r="Q19" s="6">
        <f t="shared" ref="Q19:T19" si="10">Q9/$P9</f>
        <v>0.81818181818181823</v>
      </c>
      <c r="R19" s="6">
        <f t="shared" si="10"/>
        <v>1.1818181818181819</v>
      </c>
      <c r="S19" s="6">
        <f t="shared" si="10"/>
        <v>1.0909090909090908</v>
      </c>
      <c r="T19" s="6">
        <f t="shared" si="10"/>
        <v>1</v>
      </c>
      <c r="U19" s="6">
        <v>1</v>
      </c>
      <c r="V19" s="6">
        <f t="shared" ref="V19:Y19" si="11">V9/$U9</f>
        <v>1.0869565217391304</v>
      </c>
      <c r="W19" s="6">
        <f t="shared" si="11"/>
        <v>1.1304347826086956</v>
      </c>
      <c r="X19" s="6">
        <f t="shared" si="11"/>
        <v>1.3043478260869565</v>
      </c>
      <c r="Y19" s="6">
        <f t="shared" si="11"/>
        <v>1.2608695652173914</v>
      </c>
      <c r="Z19" s="6">
        <v>1</v>
      </c>
      <c r="AA19" s="6">
        <f t="shared" ref="AA19:AD19" si="12">AA9/$Z9</f>
        <v>1.0625</v>
      </c>
      <c r="AB19" s="6">
        <f t="shared" si="12"/>
        <v>1.125</v>
      </c>
      <c r="AC19" s="6">
        <f t="shared" si="12"/>
        <v>1.1875</v>
      </c>
      <c r="AD19" s="6">
        <f t="shared" si="12"/>
        <v>1.125</v>
      </c>
    </row>
    <row r="20" spans="2:30" x14ac:dyDescent="0.25">
      <c r="B20" t="s">
        <v>15</v>
      </c>
      <c r="C20" t="s">
        <v>8</v>
      </c>
      <c r="D20" s="11">
        <v>23</v>
      </c>
      <c r="E20" s="11">
        <v>25</v>
      </c>
      <c r="F20" s="11">
        <v>26</v>
      </c>
      <c r="G20" s="11">
        <v>30</v>
      </c>
      <c r="H20" s="11">
        <v>29</v>
      </c>
      <c r="J20" t="str">
        <f t="shared" si="4"/>
        <v>Power &amp; Fuel</v>
      </c>
      <c r="K20" s="6">
        <v>1</v>
      </c>
      <c r="L20" s="6">
        <f t="shared" ref="L20:O20" si="13">L10/$K10</f>
        <v>0.91304347826086951</v>
      </c>
      <c r="M20" s="6">
        <f t="shared" si="13"/>
        <v>0.91304347826086951</v>
      </c>
      <c r="N20" s="6">
        <f t="shared" si="13"/>
        <v>0.91304347826086951</v>
      </c>
      <c r="O20" s="6">
        <f t="shared" si="13"/>
        <v>0.86956521739130432</v>
      </c>
      <c r="P20" s="6">
        <v>1</v>
      </c>
      <c r="Q20" s="6">
        <f t="shared" ref="Q20:T20" si="14">Q10/$P10</f>
        <v>1.0434782608695652</v>
      </c>
      <c r="R20" s="6">
        <f t="shared" si="14"/>
        <v>0.95652173913043481</v>
      </c>
      <c r="S20" s="6">
        <f t="shared" si="14"/>
        <v>1</v>
      </c>
      <c r="T20" s="6">
        <f t="shared" si="14"/>
        <v>0.95652173913043481</v>
      </c>
      <c r="U20" s="6">
        <v>1</v>
      </c>
      <c r="V20" s="6">
        <f t="shared" ref="V20:Y20" si="15">V10/$U10</f>
        <v>0.8</v>
      </c>
      <c r="W20" s="6">
        <f t="shared" si="15"/>
        <v>0.66666666666666663</v>
      </c>
      <c r="X20" s="6">
        <f t="shared" si="15"/>
        <v>0.7</v>
      </c>
      <c r="Y20" s="6">
        <f t="shared" si="15"/>
        <v>0.7</v>
      </c>
      <c r="Z20" s="6">
        <v>1</v>
      </c>
      <c r="AA20" s="6">
        <f t="shared" ref="AA20:AD20" si="16">AA10/$Z10</f>
        <v>1.0434782608695652</v>
      </c>
      <c r="AB20" s="6">
        <f t="shared" si="16"/>
        <v>0.91304347826086951</v>
      </c>
      <c r="AC20" s="6">
        <f t="shared" si="16"/>
        <v>0.86956521739130432</v>
      </c>
      <c r="AD20" s="6">
        <f t="shared" si="16"/>
        <v>0.91304347826086951</v>
      </c>
    </row>
    <row r="21" spans="2:30" x14ac:dyDescent="0.25">
      <c r="B21" t="s">
        <v>15</v>
      </c>
      <c r="C21" t="s">
        <v>9</v>
      </c>
      <c r="D21" s="11">
        <v>30</v>
      </c>
      <c r="E21" s="11">
        <v>24</v>
      </c>
      <c r="F21" s="11">
        <v>20</v>
      </c>
      <c r="G21" s="11">
        <v>21</v>
      </c>
      <c r="H21" s="11">
        <v>21</v>
      </c>
      <c r="J21" t="str">
        <f t="shared" si="4"/>
        <v>Profit</v>
      </c>
      <c r="K21" s="6">
        <v>1</v>
      </c>
      <c r="L21" s="6">
        <f t="shared" ref="L21:O21" si="17">L11/$K11</f>
        <v>1</v>
      </c>
      <c r="M21" s="6">
        <f t="shared" si="17"/>
        <v>0.46666666666666667</v>
      </c>
      <c r="N21" s="6">
        <f t="shared" si="17"/>
        <v>0.53333333333333333</v>
      </c>
      <c r="O21" s="6">
        <f t="shared" si="17"/>
        <v>0.53333333333333333</v>
      </c>
      <c r="P21" s="6">
        <v>1</v>
      </c>
      <c r="Q21" s="6">
        <f t="shared" ref="Q21:T21" si="18">Q11/$P11</f>
        <v>1.0555555555555556</v>
      </c>
      <c r="R21" s="6">
        <f t="shared" si="18"/>
        <v>0.72222222222222221</v>
      </c>
      <c r="S21" s="6">
        <f t="shared" si="18"/>
        <v>0.77777777777777779</v>
      </c>
      <c r="T21" s="6">
        <f t="shared" si="18"/>
        <v>0.55555555555555558</v>
      </c>
      <c r="U21" s="6">
        <v>1</v>
      </c>
      <c r="V21" s="6">
        <f t="shared" ref="V21:Y21" si="19">V11/$U11</f>
        <v>1.5</v>
      </c>
      <c r="W21" s="6">
        <f t="shared" si="19"/>
        <v>1.75</v>
      </c>
      <c r="X21" s="6">
        <f t="shared" si="19"/>
        <v>1</v>
      </c>
      <c r="Y21" s="6">
        <f t="shared" si="19"/>
        <v>1.25</v>
      </c>
      <c r="Z21" s="6">
        <v>1</v>
      </c>
      <c r="AA21" s="6">
        <f t="shared" ref="AA21:AD21" si="20">AA11/$Z11</f>
        <v>1</v>
      </c>
      <c r="AB21" s="6">
        <f t="shared" si="20"/>
        <v>0.47058823529411764</v>
      </c>
      <c r="AC21" s="6">
        <f t="shared" si="20"/>
        <v>0.52941176470588236</v>
      </c>
      <c r="AD21" s="6">
        <f t="shared" si="20"/>
        <v>0.52941176470588236</v>
      </c>
    </row>
    <row r="22" spans="2:30" x14ac:dyDescent="0.25">
      <c r="B22" t="s">
        <v>15</v>
      </c>
      <c r="C22" t="s">
        <v>10</v>
      </c>
      <c r="D22" s="11">
        <v>20</v>
      </c>
      <c r="E22" s="11">
        <v>19</v>
      </c>
      <c r="F22" s="11">
        <v>21</v>
      </c>
      <c r="G22" s="11">
        <v>22</v>
      </c>
      <c r="H22" s="11">
        <v>22</v>
      </c>
      <c r="J22" s="2"/>
      <c r="K22" s="3"/>
      <c r="L22" s="3"/>
      <c r="M22" s="3"/>
      <c r="N22" s="3"/>
      <c r="O22" s="3"/>
      <c r="P22" s="3"/>
      <c r="Q22" s="3"/>
      <c r="R22" s="3"/>
      <c r="S22" s="3"/>
      <c r="T22" s="3"/>
      <c r="U22" s="3"/>
      <c r="V22" s="3"/>
      <c r="W22" s="3"/>
      <c r="X22" s="3"/>
      <c r="Y22" s="3"/>
      <c r="Z22" s="3"/>
      <c r="AA22" s="3"/>
      <c r="AB22" s="3"/>
      <c r="AC22" s="3"/>
      <c r="AD22" s="3"/>
    </row>
    <row r="23" spans="2:30" x14ac:dyDescent="0.25">
      <c r="B23" t="s">
        <v>15</v>
      </c>
      <c r="C23" t="s">
        <v>11</v>
      </c>
      <c r="D23" s="11">
        <v>19</v>
      </c>
      <c r="E23" s="11">
        <v>20</v>
      </c>
      <c r="F23" s="11">
        <v>19</v>
      </c>
      <c r="G23" s="11">
        <v>19</v>
      </c>
      <c r="H23" s="11">
        <v>18</v>
      </c>
      <c r="J23" s="2"/>
      <c r="K23" s="3"/>
      <c r="L23" s="3"/>
      <c r="M23" s="3"/>
      <c r="N23" s="3"/>
      <c r="O23" s="3"/>
      <c r="P23" s="3"/>
      <c r="Q23" s="3"/>
      <c r="R23" s="3"/>
      <c r="S23" s="3"/>
      <c r="T23" s="3"/>
      <c r="U23" s="3"/>
      <c r="V23" s="3"/>
      <c r="W23" s="3"/>
      <c r="X23" s="3"/>
      <c r="Y23" s="3"/>
      <c r="Z23" s="3"/>
      <c r="AA23" s="3"/>
      <c r="AB23" s="3"/>
      <c r="AC23" s="3"/>
      <c r="AD23" s="3"/>
    </row>
    <row r="24" spans="2:30" x14ac:dyDescent="0.25">
      <c r="B24" t="s">
        <v>15</v>
      </c>
      <c r="C24" t="s">
        <v>12</v>
      </c>
      <c r="D24" s="11">
        <v>8</v>
      </c>
      <c r="E24" s="11">
        <v>12</v>
      </c>
      <c r="F24" s="11">
        <v>14</v>
      </c>
      <c r="G24" s="11">
        <v>8</v>
      </c>
      <c r="H24" s="11">
        <v>10</v>
      </c>
      <c r="J24" s="2"/>
      <c r="K24" s="3"/>
      <c r="L24" s="3"/>
      <c r="M24" s="3"/>
      <c r="N24" s="3"/>
      <c r="O24" s="3"/>
      <c r="P24" s="3"/>
      <c r="Q24" s="3"/>
      <c r="R24" s="3"/>
      <c r="S24" s="3"/>
      <c r="T24" s="3"/>
      <c r="U24" s="3"/>
      <c r="V24" s="3"/>
      <c r="W24" s="3"/>
      <c r="X24" s="3"/>
      <c r="Y24" s="3"/>
      <c r="Z24" s="3"/>
      <c r="AA24" s="3"/>
      <c r="AB24" s="3"/>
      <c r="AC24" s="3"/>
      <c r="AD24" s="3"/>
    </row>
  </sheetData>
  <pageMargins left="0.7" right="0.7" top="0.75" bottom="0.75" header="0.3" footer="0.3"/>
  <pageSetup paperSize="9" orientation="portrait" verticalDpi="0"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J2" sqref="J2"/>
    </sheetView>
  </sheetViews>
  <sheetFormatPr defaultRowHeight="15" x14ac:dyDescent="0.25"/>
  <cols>
    <col min="1" max="1" width="2.5703125" customWidth="1"/>
    <col min="2" max="2" width="20.140625" customWidth="1"/>
    <col min="3" max="3" width="16.7109375" customWidth="1"/>
    <col min="4" max="4" width="1.7109375" customWidth="1"/>
    <col min="5" max="5" width="16.7109375" customWidth="1"/>
    <col min="6" max="6" width="1.7109375" customWidth="1"/>
    <col min="7" max="7" width="16.7109375" customWidth="1"/>
    <col min="8" max="8" width="1.7109375" customWidth="1"/>
    <col min="9" max="9" width="16.7109375" customWidth="1"/>
  </cols>
  <sheetData>
    <row r="2" spans="2:9" ht="34.9" customHeight="1" x14ac:dyDescent="0.25">
      <c r="B2" s="12" t="s">
        <v>24</v>
      </c>
      <c r="C2" s="13"/>
      <c r="D2" s="13"/>
      <c r="E2" s="13"/>
      <c r="F2" s="13"/>
      <c r="G2" s="13"/>
      <c r="H2" s="13"/>
      <c r="I2" s="13"/>
    </row>
    <row r="3" spans="2:9" ht="9.6" customHeight="1" x14ac:dyDescent="0.25"/>
    <row r="4" spans="2:9" ht="24" customHeight="1" x14ac:dyDescent="0.25">
      <c r="B4" s="4"/>
      <c r="C4" s="7" t="s">
        <v>7</v>
      </c>
      <c r="E4" s="7" t="s">
        <v>14</v>
      </c>
      <c r="G4" s="7" t="s">
        <v>15</v>
      </c>
      <c r="I4" s="7" t="s">
        <v>13</v>
      </c>
    </row>
    <row r="5" spans="2:9" ht="24" customHeight="1" x14ac:dyDescent="0.25">
      <c r="B5" s="5" t="str">
        <f>'Data &amp; Pivot'!J7</f>
        <v>Fixed Cost</v>
      </c>
      <c r="C5" s="5"/>
      <c r="E5" s="5"/>
      <c r="G5" s="5"/>
      <c r="I5" s="5"/>
    </row>
    <row r="6" spans="2:9" ht="24" customHeight="1" x14ac:dyDescent="0.25">
      <c r="B6" s="5" t="str">
        <f>'Data &amp; Pivot'!J8</f>
        <v>Freight &amp; Forwarding</v>
      </c>
      <c r="C6" s="5"/>
      <c r="E6" s="5"/>
      <c r="G6" s="5"/>
      <c r="I6" s="5"/>
    </row>
    <row r="7" spans="2:9" ht="24" customHeight="1" x14ac:dyDescent="0.25">
      <c r="B7" s="5" t="str">
        <f>'Data &amp; Pivot'!J9</f>
        <v>Other variable cost</v>
      </c>
      <c r="C7" s="5"/>
      <c r="E7" s="5"/>
      <c r="G7" s="5"/>
      <c r="I7" s="5"/>
    </row>
    <row r="8" spans="2:9" ht="24" customHeight="1" x14ac:dyDescent="0.25">
      <c r="B8" s="5" t="str">
        <f>'Data &amp; Pivot'!J10</f>
        <v>Power &amp; Fuel</v>
      </c>
      <c r="C8" s="5"/>
      <c r="E8" s="5"/>
      <c r="G8" s="5"/>
      <c r="I8" s="5"/>
    </row>
    <row r="9" spans="2:9" ht="24" customHeight="1" x14ac:dyDescent="0.25">
      <c r="B9" s="5" t="str">
        <f>'Data &amp; Pivot'!J11</f>
        <v>Profit</v>
      </c>
      <c r="C9" s="5"/>
      <c r="E9" s="5"/>
      <c r="G9" s="5"/>
      <c r="I9" s="5"/>
    </row>
    <row r="10" spans="2:9" ht="24" customHeight="1" x14ac:dyDescent="0.25"/>
    <row r="12" spans="2:9" ht="34.9" customHeight="1" x14ac:dyDescent="0.25">
      <c r="B12" s="12" t="s">
        <v>25</v>
      </c>
      <c r="C12" s="13"/>
      <c r="D12" s="13"/>
      <c r="E12" s="13"/>
      <c r="F12" s="13"/>
      <c r="G12" s="13"/>
      <c r="H12" s="13"/>
      <c r="I12" s="13"/>
    </row>
    <row r="13" spans="2:9" ht="9.6" customHeight="1" x14ac:dyDescent="0.25"/>
    <row r="14" spans="2:9" ht="24" customHeight="1" x14ac:dyDescent="0.25">
      <c r="C14" s="7" t="str">
        <f>C4</f>
        <v>ACC Ltd</v>
      </c>
      <c r="E14" s="7" t="str">
        <f>E4</f>
        <v>Ambuja Cement</v>
      </c>
      <c r="G14" s="7" t="str">
        <f>G4</f>
        <v>JK Lakshmi Cement</v>
      </c>
      <c r="I14" s="7" t="str">
        <f>I4</f>
        <v>Ultratech Cement</v>
      </c>
    </row>
    <row r="15" spans="2:9" ht="24" customHeight="1" x14ac:dyDescent="0.25">
      <c r="B15" s="5" t="str">
        <f>B5</f>
        <v>Fixed Cost</v>
      </c>
      <c r="C15" s="5"/>
      <c r="E15" s="5"/>
      <c r="G15" s="5"/>
      <c r="I15" s="5"/>
    </row>
    <row r="16" spans="2:9" ht="24" customHeight="1" x14ac:dyDescent="0.25">
      <c r="B16" s="5" t="str">
        <f t="shared" ref="B16:B19" si="0">B6</f>
        <v>Freight &amp; Forwarding</v>
      </c>
      <c r="C16" s="5"/>
      <c r="E16" s="5"/>
      <c r="G16" s="5"/>
      <c r="I16" s="5"/>
    </row>
    <row r="17" spans="2:9" ht="24" customHeight="1" x14ac:dyDescent="0.25">
      <c r="B17" s="5" t="str">
        <f t="shared" si="0"/>
        <v>Other variable cost</v>
      </c>
      <c r="C17" s="5"/>
      <c r="E17" s="5"/>
      <c r="G17" s="5"/>
      <c r="I17" s="5"/>
    </row>
    <row r="18" spans="2:9" ht="24" customHeight="1" x14ac:dyDescent="0.25">
      <c r="B18" s="5" t="str">
        <f t="shared" si="0"/>
        <v>Power &amp; Fuel</v>
      </c>
      <c r="C18" s="5"/>
      <c r="E18" s="5"/>
      <c r="G18" s="5"/>
      <c r="I18" s="5"/>
    </row>
    <row r="19" spans="2:9" ht="24" customHeight="1" x14ac:dyDescent="0.25">
      <c r="B19" s="5" t="str">
        <f t="shared" si="0"/>
        <v>Profit</v>
      </c>
      <c r="C19" s="5"/>
      <c r="E19" s="5"/>
      <c r="G19" s="5"/>
      <c r="I19" s="5"/>
    </row>
  </sheetData>
  <mergeCells count="2">
    <mergeCell ref="B2:I2"/>
    <mergeCell ref="B12:I12"/>
  </mergeCells>
  <pageMargins left="0.7" right="0.7" top="0.75" bottom="0.75" header="0.3" footer="0.3"/>
  <pageSetup paperSize="9" orientation="portrait" verticalDpi="0" r:id="rId1"/>
  <drawing r:id="rId2"/>
  <extLst>
    <ext xmlns:x14="http://schemas.microsoft.com/office/spreadsheetml/2009/9/main" uri="{05C60535-1F16-4fd2-B633-F4F36F0B64E0}">
      <x14:sparklineGroups xmlns:xm="http://schemas.microsoft.com/office/excel/2006/main">
        <x14:sparklineGroup manualMin="0" lineWeight="2.25" type="column" displayEmptyCellsAs="gap" high="1" minAxisType="custom" maxAxisType="group">
          <x14:colorSeries theme="0" tint="-0.249977111117893"/>
          <x14:colorNegative rgb="FFD00000"/>
          <x14:colorAxis rgb="FF000000"/>
          <x14:colorMarkers rgb="FFD00000"/>
          <x14:colorFirst rgb="FFD00000"/>
          <x14:colorLast rgb="FFD00000"/>
          <x14:colorHigh rgb="FF0070C0"/>
          <x14:colorLow rgb="FFD00000"/>
          <x14:sparklines>
            <x14:sparkline>
              <xm:f>'Data &amp; Pivot'!K7:O7</xm:f>
              <xm:sqref>C5</xm:sqref>
            </x14:sparkline>
            <x14:sparkline>
              <xm:f>'Data &amp; Pivot'!Z7:AD7</xm:f>
              <xm:sqref>I5</xm:sqref>
            </x14:sparkline>
            <x14:sparkline>
              <xm:f>'Data &amp; Pivot'!Z8:AD8</xm:f>
              <xm:sqref>I6</xm:sqref>
            </x14:sparkline>
            <x14:sparkline>
              <xm:f>'Data &amp; Pivot'!Z9:AD9</xm:f>
              <xm:sqref>I7</xm:sqref>
            </x14:sparkline>
            <x14:sparkline>
              <xm:f>'Data &amp; Pivot'!Z10:AD10</xm:f>
              <xm:sqref>I8</xm:sqref>
            </x14:sparkline>
            <x14:sparkline>
              <xm:f>'Data &amp; Pivot'!Z11:AD11</xm:f>
              <xm:sqref>I9</xm:sqref>
            </x14:sparkline>
            <x14:sparkline>
              <xm:f>'Data &amp; Pivot'!U7:Y7</xm:f>
              <xm:sqref>G5</xm:sqref>
            </x14:sparkline>
            <x14:sparkline>
              <xm:f>'Data &amp; Pivot'!U8:Y8</xm:f>
              <xm:sqref>G6</xm:sqref>
            </x14:sparkline>
            <x14:sparkline>
              <xm:f>'Data &amp; Pivot'!U9:Y9</xm:f>
              <xm:sqref>G7</xm:sqref>
            </x14:sparkline>
            <x14:sparkline>
              <xm:f>'Data &amp; Pivot'!U10:Y10</xm:f>
              <xm:sqref>G8</xm:sqref>
            </x14:sparkline>
            <x14:sparkline>
              <xm:f>'Data &amp; Pivot'!U11:Y11</xm:f>
              <xm:sqref>G9</xm:sqref>
            </x14:sparkline>
            <x14:sparkline>
              <xm:f>'Data &amp; Pivot'!P7:T7</xm:f>
              <xm:sqref>E5</xm:sqref>
            </x14:sparkline>
            <x14:sparkline>
              <xm:f>'Data &amp; Pivot'!P8:T8</xm:f>
              <xm:sqref>E6</xm:sqref>
            </x14:sparkline>
            <x14:sparkline>
              <xm:f>'Data &amp; Pivot'!P9:T9</xm:f>
              <xm:sqref>E7</xm:sqref>
            </x14:sparkline>
            <x14:sparkline>
              <xm:f>'Data &amp; Pivot'!P10:T10</xm:f>
              <xm:sqref>E8</xm:sqref>
            </x14:sparkline>
            <x14:sparkline>
              <xm:f>'Data &amp; Pivot'!P11:T11</xm:f>
              <xm:sqref>E9</xm:sqref>
            </x14:sparkline>
            <x14:sparkline>
              <xm:f>'Data &amp; Pivot'!K8:O8</xm:f>
              <xm:sqref>C6</xm:sqref>
            </x14:sparkline>
            <x14:sparkline>
              <xm:f>'Data &amp; Pivot'!K9:O9</xm:f>
              <xm:sqref>C7</xm:sqref>
            </x14:sparkline>
            <x14:sparkline>
              <xm:f>'Data &amp; Pivot'!K10:O10</xm:f>
              <xm:sqref>C8</xm:sqref>
            </x14:sparkline>
            <x14:sparkline>
              <xm:f>'Data &amp; Pivot'!K11:O11</xm:f>
              <xm:sqref>C9</xm:sqref>
            </x14:sparkline>
          </x14:sparklines>
        </x14:sparklineGroup>
        <x14:sparklineGroup manualMin="0.5" displayEmptyCellsAs="gap" low="1" minAxisType="custom">
          <x14:colorSeries rgb="FF376092"/>
          <x14:colorNegative rgb="FFD00000"/>
          <x14:colorAxis rgb="FF000000"/>
          <x14:colorMarkers rgb="FFD00000"/>
          <x14:colorFirst rgb="FFD00000"/>
          <x14:colorLast rgb="FFD00000"/>
          <x14:colorHigh rgb="FFD00000"/>
          <x14:colorLow rgb="FFD00000"/>
          <x14:sparklines>
            <x14:sparkline>
              <xm:f>'Data &amp; Pivot'!K17:O17</xm:f>
              <xm:sqref>C15</xm:sqref>
            </x14:sparkline>
            <x14:sparkline>
              <xm:f>'Data &amp; Pivot'!Z17:AD17</xm:f>
              <xm:sqref>I15</xm:sqref>
            </x14:sparkline>
            <x14:sparkline>
              <xm:f>'Data &amp; Pivot'!Z18:AD18</xm:f>
              <xm:sqref>I16</xm:sqref>
            </x14:sparkline>
            <x14:sparkline>
              <xm:f>'Data &amp; Pivot'!Z19:AD19</xm:f>
              <xm:sqref>I17</xm:sqref>
            </x14:sparkline>
            <x14:sparkline>
              <xm:f>'Data &amp; Pivot'!Z20:AD20</xm:f>
              <xm:sqref>I18</xm:sqref>
            </x14:sparkline>
            <x14:sparkline>
              <xm:f>'Data &amp; Pivot'!Z21:AD21</xm:f>
              <xm:sqref>I19</xm:sqref>
            </x14:sparkline>
            <x14:sparkline>
              <xm:f>'Data &amp; Pivot'!U17:Y17</xm:f>
              <xm:sqref>G15</xm:sqref>
            </x14:sparkline>
            <x14:sparkline>
              <xm:f>'Data &amp; Pivot'!U18:Y18</xm:f>
              <xm:sqref>G16</xm:sqref>
            </x14:sparkline>
            <x14:sparkline>
              <xm:f>'Data &amp; Pivot'!U19:Y19</xm:f>
              <xm:sqref>G17</xm:sqref>
            </x14:sparkline>
            <x14:sparkline>
              <xm:f>'Data &amp; Pivot'!U20:Y20</xm:f>
              <xm:sqref>G18</xm:sqref>
            </x14:sparkline>
            <x14:sparkline>
              <xm:f>'Data &amp; Pivot'!U21:Y21</xm:f>
              <xm:sqref>G19</xm:sqref>
            </x14:sparkline>
            <x14:sparkline>
              <xm:f>'Data &amp; Pivot'!P17:T17</xm:f>
              <xm:sqref>E15</xm:sqref>
            </x14:sparkline>
            <x14:sparkline>
              <xm:f>'Data &amp; Pivot'!P18:T18</xm:f>
              <xm:sqref>E16</xm:sqref>
            </x14:sparkline>
            <x14:sparkline>
              <xm:f>'Data &amp; Pivot'!P19:T19</xm:f>
              <xm:sqref>E17</xm:sqref>
            </x14:sparkline>
            <x14:sparkline>
              <xm:f>'Data &amp; Pivot'!P20:T20</xm:f>
              <xm:sqref>E18</xm:sqref>
            </x14:sparkline>
            <x14:sparkline>
              <xm:f>'Data &amp; Pivot'!P21:T21</xm:f>
              <xm:sqref>E19</xm:sqref>
            </x14:sparkline>
            <x14:sparkline>
              <xm:f>'Data &amp; Pivot'!K18:O18</xm:f>
              <xm:sqref>C16</xm:sqref>
            </x14:sparkline>
            <x14:sparkline>
              <xm:f>'Data &amp; Pivot'!K19:O19</xm:f>
              <xm:sqref>C17</xm:sqref>
            </x14:sparkline>
            <x14:sparkline>
              <xm:f>'Data &amp; Pivot'!K20:O20</xm:f>
              <xm:sqref>C18</xm:sqref>
            </x14:sparkline>
            <x14:sparkline>
              <xm:f>'Data &amp; Pivot'!K21:O21</xm:f>
              <xm:sqref>C19</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Z1001:Z1002"/>
  <sheetViews>
    <sheetView showGridLines="0" showRowColHeaders="0" tabSelected="1" showRuler="0" workbookViewId="0"/>
  </sheetViews>
  <sheetFormatPr defaultRowHeight="15" x14ac:dyDescent="0.25"/>
  <cols>
    <col min="26" max="26" width="44.7109375" bestFit="1" customWidth="1"/>
  </cols>
  <sheetData>
    <row r="1001" spans="26:26" x14ac:dyDescent="0.25">
      <c r="Z1001" t="s">
        <v>28</v>
      </c>
    </row>
    <row r="1002" spans="26:26" x14ac:dyDescent="0.25">
      <c r="Z1002" t="s">
        <v>29</v>
      </c>
    </row>
  </sheetData>
  <sheetProtection selectLockedCells="1" selectUnlockedCells="1"/>
  <pageMargins left="0.7" right="0.7" top="0.75" bottom="0.75" header="0.3" footer="0.3"/>
  <pageSetup paperSize="9" orientation="portrait" verticalDpi="0" r:id="rId1"/>
  <customProperties>
    <customPr name="Microsoft.ReportingServices.InteractiveReport.Excel.Connection" r:id="rId2"/>
    <customPr name="Microsoft.ReportingServices.InteractiveReport.Excel.Data" r:id="rId3"/>
    <customPr name="Microsoft.ReportingServices.InteractiveReport.Excel.Id" r:id="rId4"/>
    <customPr name="Microsoft.ReportingServices.InteractiveReport.Excel.Image" r:id="rId5"/>
    <customPr name="Microsoft.ReportingServices.InteractiveReport.Excel.Version" r:id="rId6"/>
  </customProperties>
  <drawing r:id="rId7"/>
  <legacyDrawing r:id="rId8"/>
  <controls>
    <mc:AlternateContent xmlns:mc="http://schemas.openxmlformats.org/markup-compatibility/2006">
      <mc:Choice Requires="x14">
        <control shapeId="4097" r:id="rId9" name="AroAxControlShim1">
          <controlPr defaultSize="0" autoLine="0" autoPict="0" altText="Power View" r:id="rId10">
            <anchor moveWithCells="1">
              <from>
                <xdr:col>0</xdr:col>
                <xdr:colOff>9525</xdr:colOff>
                <xdr:row>0</xdr:row>
                <xdr:rowOff>9525</xdr:rowOff>
              </from>
              <to>
                <xdr:col>25</xdr:col>
                <xdr:colOff>2857500</xdr:colOff>
                <xdr:row>71</xdr:row>
                <xdr:rowOff>47625</xdr:rowOff>
              </to>
            </anchor>
          </controlPr>
        </control>
      </mc:Choice>
      <mc:Fallback>
        <control shapeId="4097" r:id="rId9" name="AroAxControlShim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O3"/>
  <sheetViews>
    <sheetView showGridLines="0" view="pageBreakPreview" zoomScaleNormal="100" zoomScaleSheetLayoutView="100" workbookViewId="0">
      <selection activeCell="I5" sqref="I5"/>
    </sheetView>
  </sheetViews>
  <sheetFormatPr defaultRowHeight="15" x14ac:dyDescent="0.25"/>
  <sheetData>
    <row r="3" spans="8:15" ht="15.75" x14ac:dyDescent="0.25">
      <c r="H3" s="15" t="s">
        <v>35</v>
      </c>
      <c r="I3" s="15"/>
      <c r="J3" s="15"/>
      <c r="K3" s="15"/>
      <c r="L3" s="15"/>
      <c r="M3" s="15"/>
      <c r="N3" s="15"/>
      <c r="O3" s="15"/>
    </row>
  </sheetData>
  <mergeCells count="1">
    <mergeCell ref="H3:O3"/>
  </mergeCells>
  <pageMargins left="0.7" right="0.7" top="0.75" bottom="0.75" header="0.3" footer="0.3"/>
  <pageSetup paperSize="9" scale="59" orientation="portrait" verticalDpi="0"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Sheet5</vt:lpstr>
      <vt:lpstr>Data &amp; Pivot</vt:lpstr>
      <vt:lpstr>Charts</vt:lpstr>
      <vt:lpstr>4 Mini Charts in 1 Power View </vt:lpstr>
      <vt:lpstr>Slicer Chart</vt:lpstr>
      <vt:lpstr>'4 Mini Charts in 1 Power View '!Print_Area</vt:lpstr>
      <vt:lpstr>'Slicer Chart'!Print_Area</vt:lpstr>
    </vt:vector>
  </TitlesOfParts>
  <Company>SAINT-GOBAIN 1.8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Joshi, Kaushik</dc:creator>
  <cp:lastModifiedBy>kmtech Asst</cp:lastModifiedBy>
  <dcterms:created xsi:type="dcterms:W3CDTF">2016-06-21T12:06:37Z</dcterms:created>
  <dcterms:modified xsi:type="dcterms:W3CDTF">2016-06-29T06:55:21Z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icrosoft.ReportingServices.InteractiveReport.Excel.SheetName">
    <vt:i4>3</vt:i4>
  </property>
</Properties>
</file>