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45"/>
  </bookViews>
  <sheets>
    <sheet name="Charts" sheetId="3" r:id="rId1"/>
    <sheet name="data" sheetId="1" r:id="rId2"/>
    <sheet name="data (3)" sheetId="4" state="hidden" r:id="rId3"/>
  </sheets>
  <externalReferences>
    <externalReference r:id="rId4"/>
    <externalReference r:id="rId5"/>
  </externalReferences>
  <definedNames>
    <definedName name="__IntlFixup" hidden="1">TRUE</definedName>
    <definedName name="__SHR1" localSheetId="2">#REF!</definedName>
    <definedName name="__SHR1">#REF!</definedName>
    <definedName name="__SHR2" localSheetId="2">#REF!</definedName>
    <definedName name="__SHR2">#REF!</definedName>
    <definedName name="__tax1" localSheetId="2">#REF!</definedName>
    <definedName name="__tax1">#REF!</definedName>
    <definedName name="__tax2" localSheetId="2">#REF!</definedName>
    <definedName name="__tax2">#REF!</definedName>
    <definedName name="__tax3" localSheetId="2">#REF!</definedName>
    <definedName name="__tax3">#REF!</definedName>
    <definedName name="__tax4" localSheetId="2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 localSheetId="2">#REF!</definedName>
    <definedName name="_SHR1">#REF!</definedName>
    <definedName name="_SHR2" localSheetId="2">#REF!</definedName>
    <definedName name="_SHR2">#REF!</definedName>
    <definedName name="_tax1" localSheetId="2">#REF!</definedName>
    <definedName name="_tax1">#REF!</definedName>
    <definedName name="_tax2" localSheetId="2">#REF!</definedName>
    <definedName name="_tax2">#REF!</definedName>
    <definedName name="_tax3" localSheetId="2">#REF!</definedName>
    <definedName name="_tax3">#REF!</definedName>
    <definedName name="_tax4" localSheetId="2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 localSheetId="2">#REF!</definedName>
    <definedName name="boxes">#REF!</definedName>
    <definedName name="button_area_1" localSheetId="2">#REF!</definedName>
    <definedName name="button_area_1">#REF!</definedName>
    <definedName name="C_" localSheetId="2">'[1]Profit-Loss'!#REF!</definedName>
    <definedName name="C_">'[1]Profit-Loss'!#REF!</definedName>
    <definedName name="CC" localSheetId="2">#REF!</definedName>
    <definedName name="CC">#REF!</definedName>
    <definedName name="CCT" localSheetId="2">#REF!</definedName>
    <definedName name="CCT">#REF!</definedName>
    <definedName name="CDB" localSheetId="2">#REF!</definedName>
    <definedName name="CDB">#REF!</definedName>
    <definedName name="celltips_area" localSheetId="2">#REF!</definedName>
    <definedName name="celltips_area">#REF!</definedName>
    <definedName name="classified">[2]classified!$A$1:$J$61</definedName>
    <definedName name="COSTFUN" localSheetId="2">[2]COSTFUN!#REF!</definedName>
    <definedName name="COSTFUN">[2]COSTFUN!#REF!</definedName>
    <definedName name="CS" localSheetId="2">#REF!</definedName>
    <definedName name="CS">#REF!</definedName>
    <definedName name="data1" localSheetId="2">#REF!</definedName>
    <definedName name="data1">#REF!</definedName>
    <definedName name="data10" localSheetId="2">#REF!</definedName>
    <definedName name="data10">#REF!</definedName>
    <definedName name="data11" localSheetId="2">#REF!</definedName>
    <definedName name="data11">#REF!</definedName>
    <definedName name="data12" localSheetId="2">#REF!</definedName>
    <definedName name="data12">#REF!</definedName>
    <definedName name="data13" localSheetId="2">#REF!</definedName>
    <definedName name="data13">#REF!</definedName>
    <definedName name="data14" localSheetId="2">#REF!</definedName>
    <definedName name="data14">#REF!</definedName>
    <definedName name="data15" localSheetId="2">#REF!</definedName>
    <definedName name="data15">#REF!</definedName>
    <definedName name="data16" localSheetId="2">#REF!</definedName>
    <definedName name="data16">#REF!</definedName>
    <definedName name="data17" localSheetId="2">#REF!</definedName>
    <definedName name="data17">#REF!</definedName>
    <definedName name="data18" localSheetId="2">#REF!</definedName>
    <definedName name="data18">#REF!</definedName>
    <definedName name="data19" localSheetId="2">#REF!</definedName>
    <definedName name="data19">#REF!</definedName>
    <definedName name="data2" localSheetId="2">#REF!</definedName>
    <definedName name="data2">#REF!</definedName>
    <definedName name="data20" localSheetId="2">#REF!</definedName>
    <definedName name="data20">#REF!</definedName>
    <definedName name="data21" localSheetId="2">#REF!</definedName>
    <definedName name="data21">#REF!</definedName>
    <definedName name="data22" localSheetId="2">#REF!</definedName>
    <definedName name="data22">#REF!</definedName>
    <definedName name="data23" localSheetId="2">#REF!</definedName>
    <definedName name="data23">#REF!</definedName>
    <definedName name="data24" localSheetId="2">#REF!</definedName>
    <definedName name="data24">#REF!</definedName>
    <definedName name="data25" localSheetId="2">#REF!</definedName>
    <definedName name="data25">#REF!</definedName>
    <definedName name="data26" localSheetId="2">#REF!</definedName>
    <definedName name="data26">#REF!</definedName>
    <definedName name="data27" localSheetId="2">#REF!</definedName>
    <definedName name="data27">#REF!</definedName>
    <definedName name="data28" localSheetId="2">#REF!</definedName>
    <definedName name="data28">#REF!</definedName>
    <definedName name="data29" localSheetId="2">#REF!</definedName>
    <definedName name="data29">#REF!</definedName>
    <definedName name="data3" localSheetId="2">#REF!</definedName>
    <definedName name="data3">#REF!</definedName>
    <definedName name="data30" localSheetId="2">#REF!</definedName>
    <definedName name="data30">#REF!</definedName>
    <definedName name="data31" localSheetId="2">#REF!</definedName>
    <definedName name="data31">#REF!</definedName>
    <definedName name="data32" localSheetId="2">#REF!</definedName>
    <definedName name="data32">#REF!</definedName>
    <definedName name="data33" localSheetId="2">#REF!</definedName>
    <definedName name="data33">#REF!</definedName>
    <definedName name="data34" localSheetId="2">#REF!</definedName>
    <definedName name="data34">#REF!</definedName>
    <definedName name="data35" localSheetId="2">#REF!</definedName>
    <definedName name="data35">#REF!</definedName>
    <definedName name="data36" localSheetId="2">#REF!</definedName>
    <definedName name="data36">#REF!</definedName>
    <definedName name="data37" localSheetId="2">#REF!</definedName>
    <definedName name="data37">#REF!</definedName>
    <definedName name="data38" localSheetId="2">#REF!</definedName>
    <definedName name="data38">#REF!</definedName>
    <definedName name="data39" localSheetId="2">#REF!</definedName>
    <definedName name="data39">#REF!</definedName>
    <definedName name="data4" localSheetId="2">#REF!</definedName>
    <definedName name="data4">#REF!</definedName>
    <definedName name="data40" localSheetId="2">#REF!</definedName>
    <definedName name="data40">#REF!</definedName>
    <definedName name="data41" localSheetId="2">#REF!</definedName>
    <definedName name="data41">#REF!</definedName>
    <definedName name="data42" localSheetId="2">#REF!</definedName>
    <definedName name="data42">#REF!</definedName>
    <definedName name="data43" localSheetId="2">#REF!</definedName>
    <definedName name="data43">#REF!</definedName>
    <definedName name="data44" localSheetId="2">#REF!</definedName>
    <definedName name="data44">#REF!</definedName>
    <definedName name="data45" localSheetId="2">#REF!</definedName>
    <definedName name="data45">#REF!</definedName>
    <definedName name="data46" localSheetId="2">#REF!</definedName>
    <definedName name="data46">#REF!</definedName>
    <definedName name="data47" localSheetId="2">#REF!</definedName>
    <definedName name="data47">#REF!</definedName>
    <definedName name="data48" localSheetId="2">#REF!</definedName>
    <definedName name="data48">#REF!</definedName>
    <definedName name="data49" localSheetId="2">#REF!</definedName>
    <definedName name="data49">#REF!</definedName>
    <definedName name="data5" localSheetId="2">#REF!</definedName>
    <definedName name="data5">#REF!</definedName>
    <definedName name="data50" localSheetId="2">#REF!</definedName>
    <definedName name="data50">#REF!</definedName>
    <definedName name="data51" localSheetId="2">#REF!</definedName>
    <definedName name="data51">#REF!</definedName>
    <definedName name="data52" localSheetId="2">#REF!</definedName>
    <definedName name="data52">#REF!</definedName>
    <definedName name="data53" localSheetId="2">#REF!</definedName>
    <definedName name="data53">#REF!</definedName>
    <definedName name="data54" localSheetId="2">#REF!</definedName>
    <definedName name="data54">#REF!</definedName>
    <definedName name="data55" localSheetId="2">#REF!</definedName>
    <definedName name="data55">#REF!</definedName>
    <definedName name="data56" localSheetId="2">#REF!</definedName>
    <definedName name="data56">#REF!</definedName>
    <definedName name="data57" localSheetId="2">#REF!</definedName>
    <definedName name="data57">#REF!</definedName>
    <definedName name="data58" localSheetId="2">#REF!</definedName>
    <definedName name="data58">#REF!</definedName>
    <definedName name="data59" localSheetId="2">#REF!</definedName>
    <definedName name="data59">#REF!</definedName>
    <definedName name="data6" localSheetId="2">#REF!</definedName>
    <definedName name="data6">#REF!</definedName>
    <definedName name="data60" localSheetId="2">#REF!</definedName>
    <definedName name="data60">#REF!</definedName>
    <definedName name="data61" localSheetId="2">#REF!</definedName>
    <definedName name="data61">#REF!</definedName>
    <definedName name="data62" localSheetId="2">#REF!</definedName>
    <definedName name="data62">#REF!</definedName>
    <definedName name="data63" localSheetId="2">#REF!</definedName>
    <definedName name="data63">#REF!</definedName>
    <definedName name="data64" localSheetId="2">#REF!</definedName>
    <definedName name="data64">#REF!</definedName>
    <definedName name="data65" localSheetId="2">#REF!</definedName>
    <definedName name="data65">#REF!</definedName>
    <definedName name="data66" localSheetId="2">#REF!</definedName>
    <definedName name="data66">#REF!</definedName>
    <definedName name="data67" localSheetId="2">#REF!</definedName>
    <definedName name="data67">#REF!</definedName>
    <definedName name="data68" localSheetId="2">#REF!</definedName>
    <definedName name="data68">#REF!</definedName>
    <definedName name="data69" localSheetId="2">#REF!</definedName>
    <definedName name="data69">#REF!</definedName>
    <definedName name="data7" localSheetId="2">#REF!</definedName>
    <definedName name="data7">#REF!</definedName>
    <definedName name="data70" localSheetId="2">#REF!</definedName>
    <definedName name="data70">#REF!</definedName>
    <definedName name="data8" localSheetId="2">#REF!</definedName>
    <definedName name="data8">#REF!</definedName>
    <definedName name="data9" localSheetId="2">#REF!</definedName>
    <definedName name="data9">#REF!</definedName>
    <definedName name="Database48" localSheetId="2">#REF!</definedName>
    <definedName name="Database48">#REF!</definedName>
    <definedName name="dflt1" localSheetId="2">#REF!</definedName>
    <definedName name="dflt1">#REF!</definedName>
    <definedName name="dflt2" localSheetId="2">#REF!</definedName>
    <definedName name="dflt2">#REF!</definedName>
    <definedName name="dflt3" localSheetId="2">#REF!</definedName>
    <definedName name="dflt3">#REF!</definedName>
    <definedName name="dflt4" localSheetId="2">#REF!</definedName>
    <definedName name="dflt4">#REF!</definedName>
    <definedName name="dflt5" localSheetId="2">#REF!</definedName>
    <definedName name="dflt5">#REF!</definedName>
    <definedName name="dflt6" localSheetId="2">#REF!</definedName>
    <definedName name="dflt6">#REF!</definedName>
    <definedName name="dflt7" localSheetId="2">#REF!</definedName>
    <definedName name="dflt7">#REF!</definedName>
    <definedName name="display_area_1" localSheetId="2">#REF!</definedName>
    <definedName name="display_area_1">#REF!</definedName>
    <definedName name="display_area_2" localSheetId="2">#REF!</definedName>
    <definedName name="display_area_2">#REF!</definedName>
    <definedName name="EX" localSheetId="2">#REF!</definedName>
    <definedName name="EX">#REF!</definedName>
    <definedName name="EXPORTS" localSheetId="2">[2]exports!#REF!</definedName>
    <definedName name="EXPORTS">[2]exports!#REF!</definedName>
    <definedName name="FCDEPOSIT" localSheetId="2">[2]fcdeposit!#REF!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 localSheetId="2">[2]hremitt!#REF!</definedName>
    <definedName name="HREMITT">[2]hremitt!#REF!</definedName>
    <definedName name="IMPORTS" localSheetId="2">[2]imports!#REF!</definedName>
    <definedName name="IMPORTS">[2]imports!#REF!</definedName>
    <definedName name="INT" localSheetId="2">[2]int!#REF!</definedName>
    <definedName name="INT">[2]int!#REF!</definedName>
    <definedName name="LOC" localSheetId="2">#REF!</definedName>
    <definedName name="LOC">#REF!</definedName>
    <definedName name="LTR" localSheetId="2">#REF!</definedName>
    <definedName name="LTR">#REF!</definedName>
    <definedName name="nfbincome">[2]nfbincome!$A$1:$J$61</definedName>
    <definedName name="NO" localSheetId="2">#REF!</definedName>
    <definedName name="NO">#REF!</definedName>
    <definedName name="NS" localSheetId="2">#REF!</definedName>
    <definedName name="NS">#REF!</definedName>
    <definedName name="_xlnm.Print_Area" localSheetId="0">Charts!$B$1:$U$44</definedName>
    <definedName name="_xlnm.Print_Area" localSheetId="1">data!$B$2:$N$33</definedName>
    <definedName name="_xlnm.Print_Area" localSheetId="2">'data (3)'!$C$2:$O$33</definedName>
    <definedName name="_xlnm.Print_Area">#REF!</definedName>
    <definedName name="profitloss">[2]profitloss!$A$1:$J$61</definedName>
    <definedName name="PRTCSOLD" localSheetId="2">[2]prtcsold!#REF!</definedName>
    <definedName name="PRTCSOLD">[2]prtcsold!#REF!</definedName>
    <definedName name="SS" localSheetId="2">#REF!</definedName>
    <definedName name="SS">#REF!</definedName>
    <definedName name="TOT" localSheetId="2">#REF!</definedName>
    <definedName name="TOT">#REF!</definedName>
    <definedName name="vital1" localSheetId="2">#REF!</definedName>
    <definedName name="vital1">#REF!</definedName>
    <definedName name="vital2" localSheetId="2">#REF!</definedName>
    <definedName name="vital2">#REF!</definedName>
    <definedName name="vital4" localSheetId="2">#REF!</definedName>
    <definedName name="vital4">#REF!</definedName>
    <definedName name="vital5" localSheetId="2">#REF!</definedName>
    <definedName name="vital5">#REF!</definedName>
    <definedName name="vital6" localSheetId="2">#REF!</definedName>
    <definedName name="vital6">#REF!</definedName>
    <definedName name="vital8" localSheetId="2">#REF!</definedName>
    <definedName name="vital8">#REF!</definedName>
    <definedName name="vital9" localSheetId="2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P33" i="4" l="1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O33" i="1" l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29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<sst xmlns="http://schemas.openxmlformats.org/spreadsheetml/2006/main" count="144" uniqueCount="64">
  <si>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</si>
  <si>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</si>
  <si>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</si>
  <si>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</si>
  <si>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</si>
  <si>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</si>
  <si>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</si>
  <si>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</si>
  <si>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</si>
  <si>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</si>
  <si>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</si>
  <si>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</si>
  <si>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</si>
  <si>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</si>
  <si>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</si>
  <si>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</si>
  <si>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</si>
  <si>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</si>
  <si>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</si>
  <si>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</si>
  <si>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</si>
  <si>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</si>
  <si>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</si>
  <si>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</si>
  <si>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</si>
  <si>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</si>
  <si>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</si>
  <si>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</si>
  <si>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</si>
  <si>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</si>
  <si>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</si>
  <si>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</si>
  <si>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</si>
  <si>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</si>
  <si>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</si>
  <si>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</si>
  <si>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</si>
  <si>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</si>
  <si>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</si>
  <si>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</si>
  <si>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</si>
  <si>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</si>
  <si>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</si>
  <si>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</si>
  <si>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KPI</t>
  </si>
  <si>
    <t>Y</t>
  </si>
  <si>
    <t>YY</t>
  </si>
  <si>
    <t>Performing Advances</t>
  </si>
  <si>
    <t>Deposits</t>
  </si>
  <si>
    <t>Current Account Opening</t>
  </si>
  <si>
    <t>Variance with Proportionate Target</t>
  </si>
  <si>
    <t>Variance with Base</t>
  </si>
  <si>
    <t>Variance with Corresponding Month</t>
  </si>
  <si>
    <t>P&amp;L</t>
  </si>
  <si>
    <t>Personal Exp</t>
  </si>
  <si>
    <t>Other Exp</t>
  </si>
  <si>
    <t>Expenditure (Excl. Admin)</t>
  </si>
  <si>
    <t>Gap from Current to Dec</t>
  </si>
  <si>
    <t>Legend</t>
  </si>
  <si>
    <t>Profit &amp; Loss</t>
  </si>
  <si>
    <t>Commentary</t>
  </si>
  <si>
    <t>KPI COMPARISION</t>
  </si>
  <si>
    <t>XXXXXXX</t>
  </si>
  <si>
    <t>YYYYYYY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</si>
</sst>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/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2" fillId="7" borderId="0" xfId="2" applyFont="1" applyFill="1"/>
    <xf numFmtId="0" fontId="2" fillId="8" borderId="0" xfId="2" applyFont="1" applyFill="1"/>
    <xf numFmtId="164" fontId="2" fillId="0" borderId="0" xfId="2" applyNumberFormat="1"/>
    <xf numFmtId="0" fontId="2" fillId="9" borderId="0" xfId="2" applyFont="1" applyFill="1"/>
    <xf numFmtId="0" fontId="2" fillId="10" borderId="0" xfId="2" applyFont="1" applyFill="1"/>
    <xf numFmtId="0" fontId="2" fillId="6" borderId="0" xfId="2" applyFont="1" applyFill="1" applyBorder="1"/>
    <xf numFmtId="0" fontId="2" fillId="6" borderId="0" xfId="2" applyFill="1"/>
    <xf numFmtId="0" fontId="2" fillId="7" borderId="0" xfId="2" applyFill="1"/>
    <xf numFmtId="0" fontId="17" fillId="0" borderId="0" xfId="2" applyFont="1"/>
    <xf numFmtId="0" fontId="17" fillId="0" borderId="0" xfId="2" applyFont="1" applyFill="1"/>
    <xf numFmtId="164" fontId="2" fillId="0" borderId="0" xfId="2" applyNumberFormat="1" applyFont="1" applyFill="1"/>
    <xf numFmtId="0" fontId="3" fillId="2" borderId="4" xfId="2" applyFont="1" applyFill="1" applyBorder="1" applyAlignment="1">
      <alignment horizontal="center"/>
    </xf>
    <xf numFmtId="0" fontId="0" fillId="0" borderId="8" xfId="0" applyBorder="1"/>
    <xf numFmtId="0" fontId="21" fillId="0" borderId="8" xfId="0" applyFont="1" applyBorder="1"/>
    <xf numFmtId="0" fontId="20" fillId="0" borderId="0" xfId="0" applyFont="1" applyFill="1"/>
    <xf numFmtId="0" fontId="18" fillId="0" borderId="0" xfId="0" applyFont="1" applyFill="1" applyBorder="1"/>
    <xf numFmtId="0" fontId="0" fillId="0" borderId="0" xfId="0" applyBorder="1"/>
    <xf numFmtId="0" fontId="18" fillId="11" borderId="0" xfId="0" applyFont="1" applyFill="1" applyBorder="1"/>
    <xf numFmtId="0" fontId="20" fillId="0" borderId="0" xfId="0" applyFont="1" applyFill="1" applyBorder="1"/>
    <xf numFmtId="0" fontId="19" fillId="0" borderId="0" xfId="0" applyFont="1" applyBorder="1"/>
    <xf numFmtId="0" fontId="21" fillId="0" borderId="0" xfId="0" applyFont="1" applyBorder="1"/>
    <xf numFmtId="0" fontId="22" fillId="0" borderId="0" xfId="0" applyFont="1" applyFill="1" applyBorder="1"/>
    <xf numFmtId="0" fontId="0" fillId="0" borderId="9" xfId="0" applyBorder="1"/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Current Mth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data!$B$5:$B$8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data!$E$5:$E$8</c:f>
              <c:numCache>
                <c:formatCode>0.000</c:formatCode>
                <c:ptCount val="4"/>
                <c:pt idx="0">
                  <c:v>8359.8739999999998</c:v>
                </c:pt>
                <c:pt idx="1">
                  <c:v>4160.8440000000001</c:v>
                </c:pt>
                <c:pt idx="2">
                  <c:v>5791.8329211455548</c:v>
                </c:pt>
                <c:pt idx="3">
                  <c:v>8776.6949999999997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6938240"/>
        <c:axId val="136951296"/>
      </c:barChart>
      <c:barChart>
        <c:barDir val="col"/>
        <c:grouping val="clustered"/>
        <c:varyColors val="0"/>
        <c:ser>
          <c:idx val="2"/>
          <c:order val="3"/>
          <c:tx>
            <c:v>Dec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data!$B$5:$B$8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data!$N$5:$N$8</c:f>
              <c:numCache>
                <c:formatCode>0.000</c:formatCode>
                <c:ptCount val="4"/>
                <c:pt idx="0">
                  <c:v>6966.2267019999999</c:v>
                </c:pt>
                <c:pt idx="1">
                  <c:v>5893.2191459999995</c:v>
                </c:pt>
                <c:pt idx="2">
                  <c:v>6206.569702702991</c:v>
                </c:pt>
                <c:pt idx="3">
                  <c:v>6966.2267019999999</c:v>
                </c:pt>
              </c:numCache>
            </c:numRef>
          </c:val>
        </c:ser>
        <c:ser>
          <c:idx val="4"/>
          <c:order val="4"/>
          <c:tx>
            <c:strRef>
              <c:f>data!$O$2</c:f>
              <c:strCache>
                <c:ptCount val="1"/>
                <c:pt idx="0">
                  <c:v>Gap from Current to Dec</c:v>
                </c:pt>
              </c:strCache>
            </c:strRef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  <a:prstDash val="sysDash"/>
            </a:ln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numFmt formatCode="0_);\(0\)" sourceLinked="0"/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data!$B$5:$B$8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data!$O$5:$O$8</c:f>
              <c:numCache>
                <c:formatCode>0.000</c:formatCode>
                <c:ptCount val="4"/>
                <c:pt idx="0">
                  <c:v>0</c:v>
                </c:pt>
                <c:pt idx="1">
                  <c:v>-1732.3751459999994</c:v>
                </c:pt>
                <c:pt idx="2">
                  <c:v>-414.73678155743619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003776"/>
        <c:axId val="136952832"/>
      </c:barChar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Base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bg1">
                  <a:lumMod val="85000"/>
                </a:schemeClr>
              </a:solidFill>
            </c:spPr>
          </c:marker>
          <c:cat>
            <c:strRef>
              <c:f>data!$B$5:$B$8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data!$C$5:$C$8</c:f>
              <c:numCache>
                <c:formatCode>0.000</c:formatCode>
                <c:ptCount val="4"/>
                <c:pt idx="0">
                  <c:v>6266.4949999999999</c:v>
                </c:pt>
                <c:pt idx="1">
                  <c:v>5407.5510000000004</c:v>
                </c:pt>
                <c:pt idx="2">
                  <c:v>5433.8267692307691</c:v>
                </c:pt>
                <c:pt idx="3">
                  <c:v>6266.4949999999999</c:v>
                </c:pt>
              </c:numCache>
            </c:numRef>
          </c:val>
          <c:smooth val="0"/>
        </c:ser>
        <c:ser>
          <c:idx val="3"/>
          <c:order val="2"/>
          <c:tx>
            <c:v>Corresp. Mth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</c:spPr>
          </c:marker>
          <c:cat>
            <c:strRef>
              <c:f>data!$B$5:$B$8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data!$D$5:$D$8</c:f>
              <c:numCache>
                <c:formatCode>0.000</c:formatCode>
                <c:ptCount val="4"/>
                <c:pt idx="0">
                  <c:v>0</c:v>
                </c:pt>
                <c:pt idx="1">
                  <c:v>3934.1880000000001</c:v>
                </c:pt>
                <c:pt idx="2">
                  <c:v>5482.2396666666664</c:v>
                </c:pt>
                <c:pt idx="3">
                  <c:v>4908.91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03776"/>
        <c:axId val="136952832"/>
      </c:lineChart>
      <c:catAx>
        <c:axId val="136938240"/>
        <c:scaling>
          <c:orientation val="minMax"/>
        </c:scaling>
        <c:delete val="0"/>
        <c:axPos val="b"/>
        <c:majorTickMark val="none"/>
        <c:minorTickMark val="none"/>
        <c:tickLblPos val="high"/>
        <c:txPr>
          <a:bodyPr/>
          <a:lstStyle/>
          <a:p>
            <a:pPr>
              <a:defRPr sz="1050" b="1"/>
            </a:pPr>
            <a:endParaRPr lang="en-US"/>
          </a:p>
        </c:txPr>
        <c:crossAx val="136951296"/>
        <c:crosses val="autoZero"/>
        <c:auto val="1"/>
        <c:lblAlgn val="ctr"/>
        <c:lblOffset val="100"/>
        <c:noMultiLvlLbl val="0"/>
      </c:catAx>
      <c:valAx>
        <c:axId val="136951296"/>
        <c:scaling>
          <c:orientation val="minMax"/>
          <c:max val="10000"/>
          <c:min val="-2000"/>
        </c:scaling>
        <c:delete val="1"/>
        <c:axPos val="l"/>
        <c:numFmt formatCode="0_);\(0\)" sourceLinked="0"/>
        <c:majorTickMark val="none"/>
        <c:minorTickMark val="none"/>
        <c:tickLblPos val="nextTo"/>
        <c:crossAx val="136938240"/>
        <c:crosses val="autoZero"/>
        <c:crossBetween val="between"/>
        <c:majorUnit val="2000"/>
      </c:valAx>
      <c:valAx>
        <c:axId val="136952832"/>
        <c:scaling>
          <c:orientation val="minMax"/>
          <c:max val="10000"/>
        </c:scaling>
        <c:delete val="1"/>
        <c:axPos val="r"/>
        <c:numFmt formatCode="0" sourceLinked="0"/>
        <c:majorTickMark val="out"/>
        <c:minorTickMark val="none"/>
        <c:tickLblPos val="nextTo"/>
        <c:crossAx val="137003776"/>
        <c:crosses val="max"/>
        <c:crossBetween val="between"/>
        <c:majorUnit val="2000"/>
      </c:valAx>
      <c:catAx>
        <c:axId val="13700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69528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Current Mth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(3)'!$F$9:$F$10</c:f>
              <c:numCache>
                <c:formatCode>0.000</c:formatCode>
                <c:ptCount val="2"/>
                <c:pt idx="0">
                  <c:v>41</c:v>
                </c:pt>
                <c:pt idx="1">
                  <c:v>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1043072"/>
        <c:axId val="381044992"/>
      </c:barChart>
      <c:barChart>
        <c:barDir val="col"/>
        <c:grouping val="clustered"/>
        <c:varyColors val="0"/>
        <c:ser>
          <c:idx val="2"/>
          <c:order val="3"/>
          <c:tx>
            <c:v>Dec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(3)'!$O$9:$O$10</c:f>
              <c:numCache>
                <c:formatCode>0.000</c:formatCode>
                <c:ptCount val="2"/>
                <c:pt idx="0">
                  <c:v>2280</c:v>
                </c:pt>
                <c:pt idx="1">
                  <c:v>2280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056512"/>
        <c:axId val="381054976"/>
      </c:barChart>
      <c:lineChart>
        <c:grouping val="standard"/>
        <c:varyColors val="0"/>
        <c:ser>
          <c:idx val="0"/>
          <c:order val="0"/>
          <c:tx>
            <c:strRef>
              <c:f>'data (3)'!$D$2</c:f>
              <c:strCache>
                <c:ptCount val="1"/>
                <c:pt idx="0">
                  <c:v>Base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8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(3)'!$D$9:$D$10</c:f>
              <c:numCache>
                <c:formatCode>0.000</c:formatCode>
                <c:ptCount val="2"/>
                <c:pt idx="0">
                  <c:v>2280</c:v>
                </c:pt>
                <c:pt idx="1">
                  <c:v>157</c:v>
                </c:pt>
              </c:numCache>
            </c:numRef>
          </c:val>
          <c:smooth val="0"/>
        </c:ser>
        <c:ser>
          <c:idx val="3"/>
          <c:order val="2"/>
          <c:tx>
            <c:v>Corresp. Mth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(3)'!$E$9:$E$10</c:f>
              <c:numCache>
                <c:formatCode>0.000</c:formatCode>
                <c:ptCount val="2"/>
                <c:pt idx="0">
                  <c:v>20</c:v>
                </c:pt>
                <c:pt idx="1">
                  <c:v>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056512"/>
        <c:axId val="381054976"/>
      </c:lineChart>
      <c:catAx>
        <c:axId val="381043072"/>
        <c:scaling>
          <c:orientation val="minMax"/>
        </c:scaling>
        <c:delete val="0"/>
        <c:axPos val="b"/>
        <c:majorTickMark val="none"/>
        <c:minorTickMark val="none"/>
        <c:tickLblPos val="high"/>
        <c:crossAx val="381044992"/>
        <c:crosses val="autoZero"/>
        <c:auto val="1"/>
        <c:lblAlgn val="ctr"/>
        <c:lblOffset val="100"/>
        <c:noMultiLvlLbl val="0"/>
      </c:catAx>
      <c:valAx>
        <c:axId val="381044992"/>
        <c:scaling>
          <c:orientation val="minMax"/>
          <c:max val="2500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381043072"/>
        <c:crosses val="autoZero"/>
        <c:crossBetween val="between"/>
        <c:majorUnit val="500"/>
      </c:valAx>
      <c:valAx>
        <c:axId val="381054976"/>
        <c:scaling>
          <c:orientation val="minMax"/>
          <c:max val="2500"/>
        </c:scaling>
        <c:delete val="1"/>
        <c:axPos val="r"/>
        <c:numFmt formatCode="0" sourceLinked="0"/>
        <c:majorTickMark val="out"/>
        <c:minorTickMark val="none"/>
        <c:tickLblPos val="nextTo"/>
        <c:crossAx val="381056512"/>
        <c:crosses val="max"/>
        <c:crossBetween val="between"/>
        <c:majorUnit val="500"/>
      </c:valAx>
      <c:catAx>
        <c:axId val="381056512"/>
        <c:scaling>
          <c:orientation val="minMax"/>
        </c:scaling>
        <c:delete val="1"/>
        <c:axPos val="b"/>
        <c:majorTickMark val="out"/>
        <c:minorTickMark val="none"/>
        <c:tickLblPos val="nextTo"/>
        <c:crossAx val="38105497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Variance with Target</c:v>
          </c:tx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(3)'!$N$5:$N$8</c:f>
              <c:numCache>
                <c:formatCode>0.00%</c:formatCode>
                <c:ptCount val="4"/>
                <c:pt idx="0">
                  <c:v>0.30845691204845233</c:v>
                </c:pt>
                <c:pt idx="1">
                  <c:v>-0.22767927381851696</c:v>
                </c:pt>
                <c:pt idx="2">
                  <c:v>-1.2059674514836392E-2</c:v>
                </c:pt>
                <c:pt idx="3">
                  <c:v>0.37369621093464944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67011328"/>
        <c:axId val="367012864"/>
      </c:barChart>
      <c:catAx>
        <c:axId val="367011328"/>
        <c:scaling>
          <c:orientation val="minMax"/>
        </c:scaling>
        <c:delete val="0"/>
        <c:axPos val="b"/>
        <c:majorTickMark val="none"/>
        <c:minorTickMark val="none"/>
        <c:tickLblPos val="none"/>
        <c:crossAx val="367012864"/>
        <c:crosses val="autoZero"/>
        <c:auto val="1"/>
        <c:lblAlgn val="ctr"/>
        <c:lblOffset val="100"/>
        <c:noMultiLvlLbl val="0"/>
      </c:catAx>
      <c:valAx>
        <c:axId val="367012864"/>
        <c:scaling>
          <c:orientation val="minMax"/>
          <c:max val="1"/>
          <c:min val="-1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67011328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Current Mth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(3)'!$F$5:$F$8</c:f>
              <c:numCache>
                <c:formatCode>0.000</c:formatCode>
                <c:ptCount val="4"/>
                <c:pt idx="0">
                  <c:v>8359.8739999999998</c:v>
                </c:pt>
                <c:pt idx="1">
                  <c:v>4160.8440000000001</c:v>
                </c:pt>
                <c:pt idx="2">
                  <c:v>5791.8329211455548</c:v>
                </c:pt>
                <c:pt idx="3">
                  <c:v>8776.6949999999997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1205888"/>
        <c:axId val="382084608"/>
      </c:barChart>
      <c:barChart>
        <c:barDir val="col"/>
        <c:grouping val="clustered"/>
        <c:varyColors val="0"/>
        <c:ser>
          <c:idx val="2"/>
          <c:order val="3"/>
          <c:tx>
            <c:v>Dec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(3)'!$O$5:$O$8</c:f>
              <c:numCache>
                <c:formatCode>0.000</c:formatCode>
                <c:ptCount val="4"/>
                <c:pt idx="0">
                  <c:v>6966.2267019999999</c:v>
                </c:pt>
                <c:pt idx="1">
                  <c:v>5893.2191459999995</c:v>
                </c:pt>
                <c:pt idx="2">
                  <c:v>6206.569702702991</c:v>
                </c:pt>
                <c:pt idx="3">
                  <c:v>6966.2267019999999</c:v>
                </c:pt>
              </c:numCache>
            </c:numRef>
          </c:val>
        </c:ser>
        <c:ser>
          <c:idx val="4"/>
          <c:order val="4"/>
          <c:tx>
            <c:strRef>
              <c:f>'data (3)'!$P$2</c:f>
              <c:strCache>
                <c:ptCount val="1"/>
                <c:pt idx="0">
                  <c:v>Gap from Current to Dec</c:v>
                </c:pt>
              </c:strCache>
            </c:strRef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  <a:prstDash val="sysDash"/>
            </a:ln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numFmt formatCode="0_);\(0\)" sourceLinked="0"/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(3)'!$P$5:$P$8</c:f>
              <c:numCache>
                <c:formatCode>0.000</c:formatCode>
                <c:ptCount val="4"/>
                <c:pt idx="0">
                  <c:v>0</c:v>
                </c:pt>
                <c:pt idx="1">
                  <c:v>-1732.3751459999994</c:v>
                </c:pt>
                <c:pt idx="2">
                  <c:v>-414.73678155743619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120704"/>
        <c:axId val="382086144"/>
      </c:barChart>
      <c:lineChart>
        <c:grouping val="standard"/>
        <c:varyColors val="0"/>
        <c:ser>
          <c:idx val="0"/>
          <c:order val="0"/>
          <c:tx>
            <c:strRef>
              <c:f>'data (3)'!$D$2</c:f>
              <c:strCache>
                <c:ptCount val="1"/>
                <c:pt idx="0">
                  <c:v>Base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bg1">
                  <a:lumMod val="85000"/>
                </a:schemeClr>
              </a:solidFill>
            </c:spPr>
          </c:marker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(3)'!$D$5:$D$8</c:f>
              <c:numCache>
                <c:formatCode>0.000</c:formatCode>
                <c:ptCount val="4"/>
                <c:pt idx="0">
                  <c:v>6266.4949999999999</c:v>
                </c:pt>
                <c:pt idx="1">
                  <c:v>5407.5510000000004</c:v>
                </c:pt>
                <c:pt idx="2">
                  <c:v>5433.8267692307691</c:v>
                </c:pt>
                <c:pt idx="3">
                  <c:v>6266.4949999999999</c:v>
                </c:pt>
              </c:numCache>
            </c:numRef>
          </c:val>
          <c:smooth val="0"/>
        </c:ser>
        <c:ser>
          <c:idx val="3"/>
          <c:order val="2"/>
          <c:tx>
            <c:v>Corresp. Mth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</c:spPr>
          </c:marker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(3)'!$E$5:$E$8</c:f>
              <c:numCache>
                <c:formatCode>0.000</c:formatCode>
                <c:ptCount val="4"/>
                <c:pt idx="0">
                  <c:v>0</c:v>
                </c:pt>
                <c:pt idx="1">
                  <c:v>3934.1880000000001</c:v>
                </c:pt>
                <c:pt idx="2">
                  <c:v>5482.2396666666664</c:v>
                </c:pt>
                <c:pt idx="3">
                  <c:v>4908.91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120704"/>
        <c:axId val="382086144"/>
      </c:lineChart>
      <c:catAx>
        <c:axId val="381205888"/>
        <c:scaling>
          <c:orientation val="minMax"/>
        </c:scaling>
        <c:delete val="0"/>
        <c:axPos val="b"/>
        <c:majorTickMark val="none"/>
        <c:minorTickMark val="none"/>
        <c:tickLblPos val="high"/>
        <c:crossAx val="382084608"/>
        <c:crosses val="autoZero"/>
        <c:auto val="1"/>
        <c:lblAlgn val="ctr"/>
        <c:lblOffset val="100"/>
        <c:noMultiLvlLbl val="0"/>
      </c:catAx>
      <c:valAx>
        <c:axId val="382084608"/>
        <c:scaling>
          <c:orientation val="minMax"/>
          <c:max val="10000"/>
          <c:min val="-2000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</a:ln>
          </c:spPr>
        </c:majorGridlines>
        <c:numFmt formatCode="0_);\(0\)" sourceLinked="0"/>
        <c:majorTickMark val="none"/>
        <c:minorTickMark val="none"/>
        <c:tickLblPos val="nextTo"/>
        <c:spPr>
          <a:ln w="9525">
            <a:noFill/>
          </a:ln>
        </c:spPr>
        <c:crossAx val="381205888"/>
        <c:crosses val="autoZero"/>
        <c:crossBetween val="between"/>
        <c:majorUnit val="2000"/>
      </c:valAx>
      <c:valAx>
        <c:axId val="382086144"/>
        <c:scaling>
          <c:orientation val="minMax"/>
          <c:max val="10000"/>
        </c:scaling>
        <c:delete val="1"/>
        <c:axPos val="r"/>
        <c:numFmt formatCode="0" sourceLinked="0"/>
        <c:majorTickMark val="out"/>
        <c:minorTickMark val="none"/>
        <c:tickLblPos val="nextTo"/>
        <c:crossAx val="382120704"/>
        <c:crosses val="max"/>
        <c:crossBetween val="between"/>
        <c:majorUnit val="2000"/>
      </c:valAx>
      <c:catAx>
        <c:axId val="38212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382086144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(3)'!$J$5:$J$8</c:f>
              <c:numCache>
                <c:formatCode>0.00%</c:formatCode>
                <c:ptCount val="4"/>
                <c:pt idx="0">
                  <c:v>0.33405899150960783</c:v>
                </c:pt>
                <c:pt idx="1">
                  <c:v>-0.23054928192078081</c:v>
                </c:pt>
                <c:pt idx="2">
                  <c:v>6.5884719391867227E-2</c:v>
                </c:pt>
                <c:pt idx="3">
                  <c:v>0.40057480297997522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2198912"/>
        <c:axId val="382200448"/>
      </c:barChart>
      <c:catAx>
        <c:axId val="382198912"/>
        <c:scaling>
          <c:orientation val="minMax"/>
        </c:scaling>
        <c:delete val="0"/>
        <c:axPos val="b"/>
        <c:majorTickMark val="none"/>
        <c:minorTickMark val="none"/>
        <c:tickLblPos val="none"/>
        <c:crossAx val="382200448"/>
        <c:crosses val="autoZero"/>
        <c:auto val="1"/>
        <c:lblAlgn val="ctr"/>
        <c:lblOffset val="100"/>
        <c:noMultiLvlLbl val="0"/>
      </c:catAx>
      <c:valAx>
        <c:axId val="382200448"/>
        <c:scaling>
          <c:orientation val="minMax"/>
          <c:max val="1"/>
          <c:min val="-1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82198912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(3)'!$L$5:$L$8</c:f>
              <c:numCache>
                <c:formatCode>0.0%</c:formatCode>
                <c:ptCount val="4"/>
                <c:pt idx="0">
                  <c:v>0</c:v>
                </c:pt>
                <c:pt idx="1">
                  <c:v>5.7611888399842597E-2</c:v>
                </c:pt>
                <c:pt idx="2">
                  <c:v>5.6472039404130717E-2</c:v>
                </c:pt>
                <c:pt idx="3">
                  <c:v>0.78791116561517727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2380288"/>
        <c:axId val="382386176"/>
      </c:barChart>
      <c:catAx>
        <c:axId val="382380288"/>
        <c:scaling>
          <c:orientation val="minMax"/>
        </c:scaling>
        <c:delete val="0"/>
        <c:axPos val="b"/>
        <c:majorTickMark val="none"/>
        <c:minorTickMark val="none"/>
        <c:tickLblPos val="none"/>
        <c:crossAx val="382386176"/>
        <c:crosses val="autoZero"/>
        <c:auto val="1"/>
        <c:lblAlgn val="ctr"/>
        <c:lblOffset val="100"/>
        <c:noMultiLvlLbl val="0"/>
      </c:catAx>
      <c:valAx>
        <c:axId val="382386176"/>
        <c:scaling>
          <c:orientation val="minMax"/>
          <c:max val="1"/>
          <c:min val="-1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82380288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(3)'!$C$10:$C$11</c:f>
              <c:strCache>
                <c:ptCount val="2"/>
                <c:pt idx="0">
                  <c:v>No of Current A/cs Opened Progressive</c:v>
                </c:pt>
                <c:pt idx="1">
                  <c:v>Number of Depositors Accounts (CASA)</c:v>
                </c:pt>
              </c:strCache>
            </c:strRef>
          </c:cat>
          <c:val>
            <c:numRef>
              <c:f>'data (3)'!$N$10:$N$11</c:f>
              <c:numCache>
                <c:formatCode>0.00%</c:formatCode>
                <c:ptCount val="2"/>
                <c:pt idx="0">
                  <c:v>-0.88464912280701757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2401920"/>
        <c:axId val="382416000"/>
      </c:barChart>
      <c:catAx>
        <c:axId val="382401920"/>
        <c:scaling>
          <c:orientation val="minMax"/>
        </c:scaling>
        <c:delete val="0"/>
        <c:axPos val="b"/>
        <c:majorTickMark val="none"/>
        <c:minorTickMark val="none"/>
        <c:tickLblPos val="none"/>
        <c:crossAx val="382416000"/>
        <c:crosses val="autoZero"/>
        <c:auto val="1"/>
        <c:lblAlgn val="ctr"/>
        <c:lblOffset val="100"/>
        <c:noMultiLvlLbl val="0"/>
      </c:catAx>
      <c:valAx>
        <c:axId val="38241600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82401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(3)'!$J$9:$J$10</c:f>
              <c:numCache>
                <c:formatCode>0.00%</c:formatCode>
                <c:ptCount val="2"/>
                <c:pt idx="0">
                  <c:v>-0.98201754385964912</c:v>
                </c:pt>
                <c:pt idx="1">
                  <c:v>0.67515923566878977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5753856"/>
        <c:axId val="385755392"/>
      </c:barChart>
      <c:catAx>
        <c:axId val="385753856"/>
        <c:scaling>
          <c:orientation val="minMax"/>
        </c:scaling>
        <c:delete val="0"/>
        <c:axPos val="b"/>
        <c:majorTickMark val="none"/>
        <c:minorTickMark val="none"/>
        <c:tickLblPos val="none"/>
        <c:crossAx val="385755392"/>
        <c:crosses val="autoZero"/>
        <c:auto val="1"/>
        <c:lblAlgn val="ctr"/>
        <c:lblOffset val="100"/>
        <c:noMultiLvlLbl val="0"/>
      </c:catAx>
      <c:valAx>
        <c:axId val="38575539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85753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(3)'!$L$9:$L$10</c:f>
              <c:numCache>
                <c:formatCode>0.0%</c:formatCode>
                <c:ptCount val="2"/>
                <c:pt idx="0">
                  <c:v>1.05</c:v>
                </c:pt>
                <c:pt idx="1">
                  <c:v>-0.22647058823529412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1171584"/>
        <c:axId val="381173120"/>
      </c:barChart>
      <c:catAx>
        <c:axId val="381171584"/>
        <c:scaling>
          <c:orientation val="minMax"/>
        </c:scaling>
        <c:delete val="0"/>
        <c:axPos val="b"/>
        <c:majorTickMark val="none"/>
        <c:minorTickMark val="none"/>
        <c:tickLblPos val="none"/>
        <c:crossAx val="381173120"/>
        <c:crosses val="autoZero"/>
        <c:auto val="1"/>
        <c:lblAlgn val="ctr"/>
        <c:lblOffset val="100"/>
        <c:noMultiLvlLbl val="0"/>
      </c:catAx>
      <c:valAx>
        <c:axId val="38117312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81171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Current Mth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(3)'!$F$9:$F$10</c:f>
              <c:numCache>
                <c:formatCode>0.000</c:formatCode>
                <c:ptCount val="2"/>
                <c:pt idx="0">
                  <c:v>41</c:v>
                </c:pt>
                <c:pt idx="1">
                  <c:v>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6347008"/>
        <c:axId val="386348928"/>
      </c:barChart>
      <c:barChart>
        <c:barDir val="col"/>
        <c:grouping val="clustered"/>
        <c:varyColors val="0"/>
        <c:ser>
          <c:idx val="2"/>
          <c:order val="3"/>
          <c:tx>
            <c:v>Dec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(3)'!$O$9:$O$10</c:f>
              <c:numCache>
                <c:formatCode>0.000</c:formatCode>
                <c:ptCount val="2"/>
                <c:pt idx="0">
                  <c:v>2280</c:v>
                </c:pt>
                <c:pt idx="1">
                  <c:v>2280</c:v>
                </c:pt>
              </c:numCache>
            </c:numRef>
          </c:val>
        </c:ser>
        <c:ser>
          <c:idx val="4"/>
          <c:order val="4"/>
          <c:tx>
            <c:strRef>
              <c:f>'data (3)'!$P$2</c:f>
              <c:strCache>
                <c:ptCount val="1"/>
                <c:pt idx="0">
                  <c:v>Gap from Current to Dec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dLbls>
            <c:numFmt formatCode="0_);\(0\)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(3)'!$P$9:$P$10</c:f>
              <c:numCache>
                <c:formatCode>0.000</c:formatCode>
                <c:ptCount val="2"/>
                <c:pt idx="0">
                  <c:v>-2239</c:v>
                </c:pt>
                <c:pt idx="1">
                  <c:v>-2017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372736"/>
        <c:axId val="386350464"/>
      </c:barChart>
      <c:lineChart>
        <c:grouping val="standard"/>
        <c:varyColors val="0"/>
        <c:ser>
          <c:idx val="0"/>
          <c:order val="0"/>
          <c:tx>
            <c:strRef>
              <c:f>'data (3)'!$D$2</c:f>
              <c:strCache>
                <c:ptCount val="1"/>
                <c:pt idx="0">
                  <c:v>Base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8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(3)'!$D$9:$D$10</c:f>
              <c:numCache>
                <c:formatCode>0.000</c:formatCode>
                <c:ptCount val="2"/>
                <c:pt idx="0">
                  <c:v>2280</c:v>
                </c:pt>
                <c:pt idx="1">
                  <c:v>157</c:v>
                </c:pt>
              </c:numCache>
            </c:numRef>
          </c:val>
          <c:smooth val="0"/>
        </c:ser>
        <c:ser>
          <c:idx val="3"/>
          <c:order val="2"/>
          <c:tx>
            <c:v>Corresp. Mth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(3)'!$C$9:$C$10</c:f>
              <c:strCache>
                <c:ptCount val="2"/>
                <c:pt idx="0">
                  <c:v>No of Current A/Cs Opened during Month</c:v>
                </c:pt>
                <c:pt idx="1">
                  <c:v>No of Current A/cs Opened Progressive</c:v>
                </c:pt>
              </c:strCache>
            </c:strRef>
          </c:cat>
          <c:val>
            <c:numRef>
              <c:f>'data (3)'!$E$9:$E$10</c:f>
              <c:numCache>
                <c:formatCode>0.000</c:formatCode>
                <c:ptCount val="2"/>
                <c:pt idx="0">
                  <c:v>20</c:v>
                </c:pt>
                <c:pt idx="1">
                  <c:v>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372736"/>
        <c:axId val="386350464"/>
      </c:lineChart>
      <c:catAx>
        <c:axId val="386347008"/>
        <c:scaling>
          <c:orientation val="minMax"/>
        </c:scaling>
        <c:delete val="0"/>
        <c:axPos val="b"/>
        <c:majorTickMark val="none"/>
        <c:minorTickMark val="none"/>
        <c:tickLblPos val="high"/>
        <c:crossAx val="386348928"/>
        <c:crosses val="autoZero"/>
        <c:auto val="1"/>
        <c:lblAlgn val="ctr"/>
        <c:lblOffset val="100"/>
        <c:noMultiLvlLbl val="0"/>
      </c:catAx>
      <c:valAx>
        <c:axId val="386348928"/>
        <c:scaling>
          <c:orientation val="minMax"/>
          <c:max val="2500"/>
          <c:min val="-2500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</a:ln>
          </c:spPr>
        </c:majorGridlines>
        <c:numFmt formatCode="0_);\(0\)" sourceLinked="0"/>
        <c:majorTickMark val="none"/>
        <c:minorTickMark val="none"/>
        <c:tickLblPos val="nextTo"/>
        <c:spPr>
          <a:ln w="9525">
            <a:noFill/>
          </a:ln>
        </c:spPr>
        <c:crossAx val="386347008"/>
        <c:crosses val="autoZero"/>
        <c:crossBetween val="between"/>
        <c:majorUnit val="500"/>
      </c:valAx>
      <c:valAx>
        <c:axId val="386350464"/>
        <c:scaling>
          <c:orientation val="minMax"/>
          <c:max val="10000"/>
        </c:scaling>
        <c:delete val="1"/>
        <c:axPos val="r"/>
        <c:numFmt formatCode="0" sourceLinked="0"/>
        <c:majorTickMark val="out"/>
        <c:minorTickMark val="none"/>
        <c:tickLblPos val="nextTo"/>
        <c:crossAx val="386372736"/>
        <c:crosses val="max"/>
        <c:crossBetween val="between"/>
        <c:majorUnit val="2000"/>
      </c:valAx>
      <c:catAx>
        <c:axId val="386372736"/>
        <c:scaling>
          <c:orientation val="minMax"/>
        </c:scaling>
        <c:delete val="1"/>
        <c:axPos val="b"/>
        <c:majorTickMark val="out"/>
        <c:minorTickMark val="none"/>
        <c:tickLblPos val="nextTo"/>
        <c:crossAx val="386350464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(3)'!$N$12:$N$15</c:f>
              <c:numCache>
                <c:formatCode>0.00%</c:formatCode>
                <c:ptCount val="4"/>
                <c:pt idx="0">
                  <c:v>-4.4570891979700121E-2</c:v>
                </c:pt>
                <c:pt idx="1">
                  <c:v>0</c:v>
                </c:pt>
                <c:pt idx="2">
                  <c:v>0.25994895075354174</c:v>
                </c:pt>
                <c:pt idx="3">
                  <c:v>-0.92781430319022129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6392832"/>
        <c:axId val="386394368"/>
      </c:barChart>
      <c:catAx>
        <c:axId val="386392832"/>
        <c:scaling>
          <c:orientation val="minMax"/>
        </c:scaling>
        <c:delete val="0"/>
        <c:axPos val="b"/>
        <c:majorTickMark val="none"/>
        <c:minorTickMark val="none"/>
        <c:tickLblPos val="none"/>
        <c:crossAx val="386394368"/>
        <c:crosses val="autoZero"/>
        <c:auto val="1"/>
        <c:lblAlgn val="ctr"/>
        <c:lblOffset val="100"/>
        <c:noMultiLvlLbl val="0"/>
      </c:catAx>
      <c:valAx>
        <c:axId val="38639436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86392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738280459285857E-2"/>
          <c:y val="0.11759580052493439"/>
          <c:w val="0.94252343908142833"/>
          <c:h val="0.87028298735385345"/>
        </c:manualLayout>
      </c:layout>
      <c:barChart>
        <c:barDir val="col"/>
        <c:grouping val="clustered"/>
        <c:varyColors val="0"/>
        <c:ser>
          <c:idx val="1"/>
          <c:order val="1"/>
          <c:tx>
            <c:v>Current Mth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21212121212121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5793161586842532E-17"/>
                  <c:y val="-3.0303030303030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data!$B$29:$B$33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data!$E$29:$E$33</c:f>
              <c:numCache>
                <c:formatCode>0.000</c:formatCode>
                <c:ptCount val="5"/>
                <c:pt idx="0">
                  <c:v>32.36953931</c:v>
                </c:pt>
                <c:pt idx="1">
                  <c:v>345.67500000000001</c:v>
                </c:pt>
                <c:pt idx="2">
                  <c:v>177.08499999999998</c:v>
                </c:pt>
                <c:pt idx="3">
                  <c:v>95.575999999999993</c:v>
                </c:pt>
                <c:pt idx="4">
                  <c:v>40.643000000000001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75216640"/>
        <c:axId val="275350272"/>
      </c:barChart>
      <c:barChart>
        <c:barDir val="col"/>
        <c:grouping val="clustered"/>
        <c:varyColors val="0"/>
        <c:ser>
          <c:idx val="2"/>
          <c:order val="3"/>
          <c:tx>
            <c:v>Dec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data!$B$29:$B$33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data!$N$29:$N$33</c:f>
              <c:numCache>
                <c:formatCode>0.000</c:formatCode>
                <c:ptCount val="5"/>
                <c:pt idx="0">
                  <c:v>39.416257913547</c:v>
                </c:pt>
                <c:pt idx="1">
                  <c:v>636.32481825229695</c:v>
                </c:pt>
                <c:pt idx="2">
                  <c:v>345.20666033874994</c:v>
                </c:pt>
                <c:pt idx="3">
                  <c:v>172.9</c:v>
                </c:pt>
                <c:pt idx="4">
                  <c:v>78.801899999999989</c:v>
                </c:pt>
              </c:numCache>
            </c:numRef>
          </c:val>
        </c:ser>
        <c:ser>
          <c:idx val="4"/>
          <c:order val="4"/>
          <c:tx>
            <c:strRef>
              <c:f>data!$O$2</c:f>
              <c:strCache>
                <c:ptCount val="1"/>
                <c:pt idx="0">
                  <c:v>Gap from Current to Dec</c:v>
                </c:pt>
              </c:strCache>
            </c:strRef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  <a:prstDash val="sysDash"/>
            </a:ln>
          </c:spPr>
          <c:invertIfNegative val="0"/>
          <c:dLbls>
            <c:numFmt formatCode="0_);\(0\)" sourceLinked="0"/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data!$B$29:$B$33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data!$O$29:$O$33</c:f>
              <c:numCache>
                <c:formatCode>0.000</c:formatCode>
                <c:ptCount val="5"/>
                <c:pt idx="0">
                  <c:v>-7.0467186035469993</c:v>
                </c:pt>
                <c:pt idx="1">
                  <c:v>-290.64981825229694</c:v>
                </c:pt>
                <c:pt idx="2">
                  <c:v>-168.12166033874996</c:v>
                </c:pt>
                <c:pt idx="3">
                  <c:v>-77.324000000000012</c:v>
                </c:pt>
                <c:pt idx="4">
                  <c:v>-38.158899999999988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444096"/>
        <c:axId val="275352192"/>
      </c:barChar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Base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bg1">
                  <a:lumMod val="85000"/>
                </a:schemeClr>
              </a:solidFill>
            </c:spPr>
          </c:marker>
          <c:cat>
            <c:strRef>
              <c:f>data!$B$29:$B$33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data!$C$29:$C$33</c:f>
              <c:numCache>
                <c:formatCode>0.000</c:formatCode>
                <c:ptCount val="5"/>
                <c:pt idx="0">
                  <c:v>-26.512000000000036</c:v>
                </c:pt>
                <c:pt idx="1">
                  <c:v>560.92399999999998</c:v>
                </c:pt>
                <c:pt idx="2">
                  <c:v>346.73</c:v>
                </c:pt>
                <c:pt idx="3">
                  <c:v>158.91</c:v>
                </c:pt>
                <c:pt idx="4">
                  <c:v>81.796000000000006</c:v>
                </c:pt>
              </c:numCache>
            </c:numRef>
          </c:val>
          <c:smooth val="0"/>
        </c:ser>
        <c:ser>
          <c:idx val="3"/>
          <c:order val="2"/>
          <c:tx>
            <c:v>Corresp. Mth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</c:spPr>
          </c:marker>
          <c:cat>
            <c:strRef>
              <c:f>data!$B$29:$B$33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data!$D$29:$D$33</c:f>
              <c:numCache>
                <c:formatCode>0.000</c:formatCode>
                <c:ptCount val="5"/>
                <c:pt idx="0">
                  <c:v>-13.201999999999984</c:v>
                </c:pt>
                <c:pt idx="1">
                  <c:v>409.78899999999999</c:v>
                </c:pt>
                <c:pt idx="2">
                  <c:v>271.05599999999998</c:v>
                </c:pt>
                <c:pt idx="3">
                  <c:v>107.09499999999998</c:v>
                </c:pt>
                <c:pt idx="4">
                  <c:v>44.839999999999996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444096"/>
        <c:axId val="275352192"/>
      </c:lineChart>
      <c:catAx>
        <c:axId val="275216640"/>
        <c:scaling>
          <c:orientation val="minMax"/>
        </c:scaling>
        <c:delete val="0"/>
        <c:axPos val="b"/>
        <c:majorTickMark val="none"/>
        <c:minorTickMark val="none"/>
        <c:tickLblPos val="high"/>
        <c:txPr>
          <a:bodyPr/>
          <a:lstStyle/>
          <a:p>
            <a:pPr>
              <a:defRPr sz="1050" b="1"/>
            </a:pPr>
            <a:endParaRPr lang="en-US"/>
          </a:p>
        </c:txPr>
        <c:crossAx val="275350272"/>
        <c:crosses val="autoZero"/>
        <c:auto val="1"/>
        <c:lblAlgn val="ctr"/>
        <c:lblOffset val="100"/>
        <c:noMultiLvlLbl val="0"/>
      </c:catAx>
      <c:valAx>
        <c:axId val="275350272"/>
        <c:scaling>
          <c:orientation val="minMax"/>
        </c:scaling>
        <c:delete val="1"/>
        <c:axPos val="l"/>
        <c:numFmt formatCode="0_);\(0\)" sourceLinked="0"/>
        <c:majorTickMark val="none"/>
        <c:minorTickMark val="none"/>
        <c:tickLblPos val="nextTo"/>
        <c:crossAx val="275216640"/>
        <c:crosses val="autoZero"/>
        <c:crossBetween val="between"/>
      </c:valAx>
      <c:valAx>
        <c:axId val="275352192"/>
        <c:scaling>
          <c:orientation val="minMax"/>
          <c:max val="10000"/>
        </c:scaling>
        <c:delete val="1"/>
        <c:axPos val="r"/>
        <c:numFmt formatCode="0" sourceLinked="0"/>
        <c:majorTickMark val="out"/>
        <c:minorTickMark val="none"/>
        <c:tickLblPos val="nextTo"/>
        <c:crossAx val="275444096"/>
        <c:crosses val="max"/>
        <c:crossBetween val="between"/>
        <c:majorUnit val="2000"/>
      </c:valAx>
      <c:catAx>
        <c:axId val="27544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2753521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(3)'!$J$12:$J$15</c:f>
              <c:numCache>
                <c:formatCode>0.00%</c:formatCode>
                <c:ptCount val="4"/>
                <c:pt idx="0">
                  <c:v>2.738745467842937E-3</c:v>
                </c:pt>
                <c:pt idx="1">
                  <c:v>0</c:v>
                </c:pt>
                <c:pt idx="2">
                  <c:v>-2.4930724963601412E-2</c:v>
                </c:pt>
                <c:pt idx="3">
                  <c:v>-0.92059573350924329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6414848"/>
        <c:axId val="386428928"/>
      </c:barChart>
      <c:catAx>
        <c:axId val="386414848"/>
        <c:scaling>
          <c:orientation val="minMax"/>
        </c:scaling>
        <c:delete val="0"/>
        <c:axPos val="b"/>
        <c:majorTickMark val="none"/>
        <c:minorTickMark val="none"/>
        <c:tickLblPos val="none"/>
        <c:crossAx val="386428928"/>
        <c:crosses val="autoZero"/>
        <c:auto val="1"/>
        <c:lblAlgn val="ctr"/>
        <c:lblOffset val="100"/>
        <c:noMultiLvlLbl val="0"/>
      </c:catAx>
      <c:valAx>
        <c:axId val="38642892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86414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(3)'!$L$12:$L$15</c:f>
              <c:numCache>
                <c:formatCode>0.0%</c:formatCode>
                <c:ptCount val="4"/>
                <c:pt idx="0">
                  <c:v>7.8077189608610306E-2</c:v>
                </c:pt>
                <c:pt idx="1">
                  <c:v>0</c:v>
                </c:pt>
                <c:pt idx="2">
                  <c:v>-3.4715232802380647E-2</c:v>
                </c:pt>
                <c:pt idx="3">
                  <c:v>-0.13246160626833917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86456960"/>
        <c:axId val="386462848"/>
      </c:barChart>
      <c:catAx>
        <c:axId val="386456960"/>
        <c:scaling>
          <c:orientation val="minMax"/>
        </c:scaling>
        <c:delete val="0"/>
        <c:axPos val="b"/>
        <c:majorTickMark val="none"/>
        <c:minorTickMark val="none"/>
        <c:tickLblPos val="none"/>
        <c:crossAx val="386462848"/>
        <c:crosses val="autoZero"/>
        <c:auto val="1"/>
        <c:lblAlgn val="ctr"/>
        <c:lblOffset val="100"/>
        <c:noMultiLvlLbl val="0"/>
      </c:catAx>
      <c:valAx>
        <c:axId val="38646284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86456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Current Mth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(3)'!$F$12:$F$15</c:f>
              <c:numCache>
                <c:formatCode>0.000</c:formatCode>
                <c:ptCount val="4"/>
                <c:pt idx="0">
                  <c:v>1224.3410000000001</c:v>
                </c:pt>
                <c:pt idx="1">
                  <c:v>0</c:v>
                </c:pt>
                <c:pt idx="2">
                  <c:v>352.93899999999996</c:v>
                </c:pt>
                <c:pt idx="3">
                  <c:v>337.64073760999997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96690944"/>
        <c:axId val="396692864"/>
      </c:barChart>
      <c:barChart>
        <c:barDir val="col"/>
        <c:grouping val="clustered"/>
        <c:varyColors val="0"/>
        <c:ser>
          <c:idx val="2"/>
          <c:order val="3"/>
          <c:tx>
            <c:v>Dec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(3)'!$O$12:$O$15</c:f>
              <c:numCache>
                <c:formatCode>0.000</c:formatCode>
                <c:ptCount val="4"/>
                <c:pt idx="0">
                  <c:v>1311.6860000000001</c:v>
                </c:pt>
                <c:pt idx="1">
                  <c:v>0</c:v>
                </c:pt>
                <c:pt idx="2">
                  <c:v>239.20099999999999</c:v>
                </c:pt>
                <c:pt idx="3">
                  <c:v>4889.9998125000002</c:v>
                </c:pt>
              </c:numCache>
            </c:numRef>
          </c:val>
        </c:ser>
        <c:ser>
          <c:idx val="4"/>
          <c:order val="4"/>
          <c:tx>
            <c:strRef>
              <c:f>'data (3)'!$P$2</c:f>
              <c:strCache>
                <c:ptCount val="1"/>
                <c:pt idx="0">
                  <c:v>Gap from Current to Dec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numFmt formatCode="0_);\(0\)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(3)'!$P$12:$P$15</c:f>
              <c:numCache>
                <c:formatCode>0.000</c:formatCode>
                <c:ptCount val="4"/>
                <c:pt idx="0">
                  <c:v>-87.345000000000027</c:v>
                </c:pt>
                <c:pt idx="1">
                  <c:v>0</c:v>
                </c:pt>
                <c:pt idx="2">
                  <c:v>0</c:v>
                </c:pt>
                <c:pt idx="3">
                  <c:v>-4552.3590748900006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696192"/>
        <c:axId val="396694656"/>
      </c:barChart>
      <c:lineChart>
        <c:grouping val="standard"/>
        <c:varyColors val="0"/>
        <c:ser>
          <c:idx val="0"/>
          <c:order val="0"/>
          <c:tx>
            <c:strRef>
              <c:f>'data (3)'!$D$2</c:f>
              <c:strCache>
                <c:ptCount val="1"/>
                <c:pt idx="0">
                  <c:v>Base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8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(3)'!$D$12:$D$15</c:f>
              <c:numCache>
                <c:formatCode>0.000</c:formatCode>
                <c:ptCount val="4"/>
                <c:pt idx="0">
                  <c:v>1220.9970000000003</c:v>
                </c:pt>
                <c:pt idx="1">
                  <c:v>0</c:v>
                </c:pt>
                <c:pt idx="2">
                  <c:v>361.96300000000002</c:v>
                </c:pt>
                <c:pt idx="3">
                  <c:v>4252.1737499999999</c:v>
                </c:pt>
              </c:numCache>
            </c:numRef>
          </c:val>
          <c:smooth val="0"/>
        </c:ser>
        <c:ser>
          <c:idx val="3"/>
          <c:order val="2"/>
          <c:tx>
            <c:v>Corresp. Mth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(3)'!$E$12:$E$15</c:f>
              <c:numCache>
                <c:formatCode>0.000</c:formatCode>
                <c:ptCount val="4"/>
                <c:pt idx="0">
                  <c:v>1135.671</c:v>
                </c:pt>
                <c:pt idx="1">
                  <c:v>0</c:v>
                </c:pt>
                <c:pt idx="2">
                  <c:v>365.63200000000001</c:v>
                </c:pt>
                <c:pt idx="3">
                  <c:v>389.19399999999996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96192"/>
        <c:axId val="396694656"/>
      </c:lineChart>
      <c:catAx>
        <c:axId val="396690944"/>
        <c:scaling>
          <c:orientation val="minMax"/>
        </c:scaling>
        <c:delete val="0"/>
        <c:axPos val="b"/>
        <c:majorTickMark val="none"/>
        <c:minorTickMark val="none"/>
        <c:tickLblPos val="high"/>
        <c:crossAx val="396692864"/>
        <c:crosses val="autoZero"/>
        <c:auto val="1"/>
        <c:lblAlgn val="ctr"/>
        <c:lblOffset val="100"/>
        <c:noMultiLvlLbl val="0"/>
      </c:catAx>
      <c:valAx>
        <c:axId val="396692864"/>
        <c:scaling>
          <c:orientation val="minMax"/>
          <c:max val="6000"/>
          <c:min val="-6000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</a:ln>
          </c:spPr>
        </c:majorGridlines>
        <c:numFmt formatCode="0_);\(0\)" sourceLinked="0"/>
        <c:majorTickMark val="none"/>
        <c:minorTickMark val="none"/>
        <c:tickLblPos val="nextTo"/>
        <c:spPr>
          <a:ln w="9525">
            <a:noFill/>
          </a:ln>
        </c:spPr>
        <c:crossAx val="396690944"/>
        <c:crosses val="autoZero"/>
        <c:crossBetween val="between"/>
        <c:majorUnit val="2000"/>
      </c:valAx>
      <c:valAx>
        <c:axId val="396694656"/>
        <c:scaling>
          <c:orientation val="minMax"/>
          <c:max val="10000"/>
        </c:scaling>
        <c:delete val="1"/>
        <c:axPos val="r"/>
        <c:numFmt formatCode="0" sourceLinked="0"/>
        <c:majorTickMark val="out"/>
        <c:minorTickMark val="none"/>
        <c:tickLblPos val="nextTo"/>
        <c:crossAx val="396696192"/>
        <c:crosses val="max"/>
        <c:crossBetween val="between"/>
        <c:majorUnit val="2000"/>
      </c:valAx>
      <c:catAx>
        <c:axId val="39669619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69465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(3)'!$C$29:$C$33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'data (3)'!$N$29:$N$33</c:f>
              <c:numCache>
                <c:formatCode>0.00%</c:formatCode>
                <c:ptCount val="5"/>
                <c:pt idx="0">
                  <c:v>0.27705152881232126</c:v>
                </c:pt>
                <c:pt idx="1">
                  <c:v>-0.16763510639487925</c:v>
                </c:pt>
                <c:pt idx="2">
                  <c:v>-0.20283785654143882</c:v>
                </c:pt>
                <c:pt idx="3">
                  <c:v>-0.17082706766917308</c:v>
                </c:pt>
                <c:pt idx="4">
                  <c:v>-0.2263574863042643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96728960"/>
        <c:axId val="396767616"/>
      </c:barChart>
      <c:catAx>
        <c:axId val="396728960"/>
        <c:scaling>
          <c:orientation val="minMax"/>
        </c:scaling>
        <c:delete val="0"/>
        <c:axPos val="b"/>
        <c:majorTickMark val="none"/>
        <c:minorTickMark val="none"/>
        <c:tickLblPos val="none"/>
        <c:crossAx val="396767616"/>
        <c:crosses val="autoZero"/>
        <c:auto val="1"/>
        <c:lblAlgn val="ctr"/>
        <c:lblOffset val="100"/>
        <c:noMultiLvlLbl val="0"/>
      </c:catAx>
      <c:valAx>
        <c:axId val="39676761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9672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(3)'!$C$29:$C$33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'data (3)'!$J$29:$J$33</c:f>
              <c:numCache>
                <c:formatCode>0.00%</c:formatCode>
                <c:ptCount val="5"/>
                <c:pt idx="0">
                  <c:v>-2.2209391713186464</c:v>
                </c:pt>
                <c:pt idx="1">
                  <c:v>-0.38374004321441046</c:v>
                </c:pt>
                <c:pt idx="2">
                  <c:v>-0.48927119084013504</c:v>
                </c:pt>
                <c:pt idx="3">
                  <c:v>-0.39855263985903971</c:v>
                </c:pt>
                <c:pt idx="4">
                  <c:v>-0.50311751185877063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96820480"/>
        <c:axId val="396822016"/>
      </c:barChart>
      <c:catAx>
        <c:axId val="396820480"/>
        <c:scaling>
          <c:orientation val="minMax"/>
        </c:scaling>
        <c:delete val="0"/>
        <c:axPos val="b"/>
        <c:majorTickMark val="none"/>
        <c:minorTickMark val="none"/>
        <c:tickLblPos val="none"/>
        <c:crossAx val="396822016"/>
        <c:crosses val="autoZero"/>
        <c:auto val="1"/>
        <c:lblAlgn val="ctr"/>
        <c:lblOffset val="100"/>
        <c:noMultiLvlLbl val="0"/>
      </c:catAx>
      <c:valAx>
        <c:axId val="396822016"/>
        <c:scaling>
          <c:orientation val="minMax"/>
          <c:max val="1"/>
          <c:min val="-1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96820480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(3)'!$C$29:$C$33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'data (3)'!$L$29:$L$33</c:f>
              <c:numCache>
                <c:formatCode>0.0%</c:formatCode>
                <c:ptCount val="5"/>
                <c:pt idx="0">
                  <c:v>-3.4518663316164249</c:v>
                </c:pt>
                <c:pt idx="1">
                  <c:v>-0.15645612742167306</c:v>
                </c:pt>
                <c:pt idx="2">
                  <c:v>-0.34668481789740868</c:v>
                </c:pt>
                <c:pt idx="3">
                  <c:v>-0.10755870955693536</c:v>
                </c:pt>
                <c:pt idx="4">
                  <c:v>-9.359946476360384E-2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96878976"/>
        <c:axId val="396880512"/>
      </c:barChart>
      <c:catAx>
        <c:axId val="396878976"/>
        <c:scaling>
          <c:orientation val="minMax"/>
        </c:scaling>
        <c:delete val="0"/>
        <c:axPos val="b"/>
        <c:majorTickMark val="none"/>
        <c:minorTickMark val="none"/>
        <c:tickLblPos val="none"/>
        <c:crossAx val="396880512"/>
        <c:crosses val="autoZero"/>
        <c:auto val="1"/>
        <c:lblAlgn val="ctr"/>
        <c:lblOffset val="100"/>
        <c:noMultiLvlLbl val="0"/>
      </c:catAx>
      <c:valAx>
        <c:axId val="396880512"/>
        <c:scaling>
          <c:orientation val="minMax"/>
          <c:max val="1"/>
          <c:min val="-1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96878976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Current Mth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(3)'!$C$29:$C$33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'data (3)'!$F$29:$F$33</c:f>
              <c:numCache>
                <c:formatCode>0.000</c:formatCode>
                <c:ptCount val="5"/>
                <c:pt idx="0">
                  <c:v>32.36953931</c:v>
                </c:pt>
                <c:pt idx="1">
                  <c:v>345.67500000000001</c:v>
                </c:pt>
                <c:pt idx="2">
                  <c:v>177.08499999999998</c:v>
                </c:pt>
                <c:pt idx="3">
                  <c:v>95.575999999999993</c:v>
                </c:pt>
                <c:pt idx="4">
                  <c:v>40.643000000000001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97556736"/>
        <c:axId val="397571200"/>
      </c:barChart>
      <c:barChart>
        <c:barDir val="col"/>
        <c:grouping val="clustered"/>
        <c:varyColors val="0"/>
        <c:ser>
          <c:idx val="2"/>
          <c:order val="3"/>
          <c:tx>
            <c:v>Dec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'data (3)'!$C$29:$C$33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'data (3)'!$O$29:$O$33</c:f>
              <c:numCache>
                <c:formatCode>0.000</c:formatCode>
                <c:ptCount val="5"/>
                <c:pt idx="0">
                  <c:v>39.416257913547</c:v>
                </c:pt>
                <c:pt idx="1">
                  <c:v>636.32481825229695</c:v>
                </c:pt>
                <c:pt idx="2">
                  <c:v>345.20666033874994</c:v>
                </c:pt>
                <c:pt idx="3">
                  <c:v>172.9</c:v>
                </c:pt>
                <c:pt idx="4">
                  <c:v>78.801899999999989</c:v>
                </c:pt>
              </c:numCache>
            </c:numRef>
          </c:val>
        </c:ser>
        <c:ser>
          <c:idx val="4"/>
          <c:order val="4"/>
          <c:tx>
            <c:strRef>
              <c:f>'data (3)'!$P$2</c:f>
              <c:strCache>
                <c:ptCount val="1"/>
                <c:pt idx="0">
                  <c:v>Gap from Current to Dec</c:v>
                </c:pt>
              </c:strCache>
            </c:strRef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  <a:prstDash val="sysDash"/>
            </a:ln>
          </c:spPr>
          <c:invertIfNegative val="0"/>
          <c:dLbls>
            <c:numFmt formatCode="0_);\(0\)" sourceLinked="0"/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(3)'!$C$29:$C$33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'data (3)'!$P$29:$P$33</c:f>
              <c:numCache>
                <c:formatCode>0.000</c:formatCode>
                <c:ptCount val="5"/>
                <c:pt idx="0">
                  <c:v>-7.0467186035469993</c:v>
                </c:pt>
                <c:pt idx="1">
                  <c:v>-290.64981825229694</c:v>
                </c:pt>
                <c:pt idx="2">
                  <c:v>-168.12166033874996</c:v>
                </c:pt>
                <c:pt idx="3">
                  <c:v>-77.324000000000012</c:v>
                </c:pt>
                <c:pt idx="4">
                  <c:v>-38.158899999999988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619584"/>
        <c:axId val="397572736"/>
      </c:barChart>
      <c:lineChart>
        <c:grouping val="standard"/>
        <c:varyColors val="0"/>
        <c:ser>
          <c:idx val="0"/>
          <c:order val="0"/>
          <c:tx>
            <c:strRef>
              <c:f>'data (3)'!$D$2</c:f>
              <c:strCache>
                <c:ptCount val="1"/>
                <c:pt idx="0">
                  <c:v>Base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bg1">
                  <a:lumMod val="85000"/>
                </a:schemeClr>
              </a:solidFill>
            </c:spPr>
          </c:marker>
          <c:cat>
            <c:strRef>
              <c:f>'data (3)'!$C$29:$C$33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'data (3)'!$D$29:$D$33</c:f>
              <c:numCache>
                <c:formatCode>0.000</c:formatCode>
                <c:ptCount val="5"/>
                <c:pt idx="0">
                  <c:v>-26.512000000000036</c:v>
                </c:pt>
                <c:pt idx="1">
                  <c:v>560.92399999999998</c:v>
                </c:pt>
                <c:pt idx="2">
                  <c:v>346.73</c:v>
                </c:pt>
                <c:pt idx="3">
                  <c:v>158.91</c:v>
                </c:pt>
                <c:pt idx="4">
                  <c:v>81.796000000000006</c:v>
                </c:pt>
              </c:numCache>
            </c:numRef>
          </c:val>
          <c:smooth val="0"/>
        </c:ser>
        <c:ser>
          <c:idx val="3"/>
          <c:order val="2"/>
          <c:tx>
            <c:v>Corresp. Mth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</c:spPr>
          </c:marker>
          <c:cat>
            <c:strRef>
              <c:f>'data (3)'!$C$29:$C$33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'data (3)'!$E$29:$E$33</c:f>
              <c:numCache>
                <c:formatCode>0.000</c:formatCode>
                <c:ptCount val="5"/>
                <c:pt idx="0">
                  <c:v>-13.201999999999984</c:v>
                </c:pt>
                <c:pt idx="1">
                  <c:v>409.78899999999999</c:v>
                </c:pt>
                <c:pt idx="2">
                  <c:v>271.05599999999998</c:v>
                </c:pt>
                <c:pt idx="3">
                  <c:v>107.09499999999998</c:v>
                </c:pt>
                <c:pt idx="4">
                  <c:v>44.839999999999996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619584"/>
        <c:axId val="397572736"/>
      </c:lineChart>
      <c:catAx>
        <c:axId val="397556736"/>
        <c:scaling>
          <c:orientation val="minMax"/>
        </c:scaling>
        <c:delete val="0"/>
        <c:axPos val="b"/>
        <c:majorTickMark val="none"/>
        <c:minorTickMark val="none"/>
        <c:tickLblPos val="high"/>
        <c:crossAx val="397571200"/>
        <c:crosses val="autoZero"/>
        <c:auto val="1"/>
        <c:lblAlgn val="ctr"/>
        <c:lblOffset val="100"/>
        <c:noMultiLvlLbl val="0"/>
      </c:catAx>
      <c:valAx>
        <c:axId val="39757120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</a:ln>
          </c:spPr>
        </c:majorGridlines>
        <c:numFmt formatCode="0_);\(0\)" sourceLinked="0"/>
        <c:majorTickMark val="none"/>
        <c:minorTickMark val="none"/>
        <c:tickLblPos val="nextTo"/>
        <c:spPr>
          <a:ln w="9525">
            <a:noFill/>
          </a:ln>
        </c:spPr>
        <c:crossAx val="397556736"/>
        <c:crosses val="autoZero"/>
        <c:crossBetween val="between"/>
      </c:valAx>
      <c:valAx>
        <c:axId val="397572736"/>
        <c:scaling>
          <c:orientation val="minMax"/>
          <c:max val="10000"/>
        </c:scaling>
        <c:delete val="1"/>
        <c:axPos val="r"/>
        <c:numFmt formatCode="0" sourceLinked="0"/>
        <c:majorTickMark val="out"/>
        <c:minorTickMark val="none"/>
        <c:tickLblPos val="nextTo"/>
        <c:crossAx val="397619584"/>
        <c:crosses val="max"/>
        <c:crossBetween val="between"/>
        <c:majorUnit val="2000"/>
      </c:valAx>
      <c:catAx>
        <c:axId val="39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9757273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data!$B$5:$B$8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data!$I$5:$I$8</c:f>
              <c:numCache>
                <c:formatCode>0.00%</c:formatCode>
                <c:ptCount val="4"/>
                <c:pt idx="0">
                  <c:v>0.33405899150960783</c:v>
                </c:pt>
                <c:pt idx="1">
                  <c:v>-0.23054928192078081</c:v>
                </c:pt>
                <c:pt idx="2">
                  <c:v>6.5884719391867227E-2</c:v>
                </c:pt>
                <c:pt idx="3">
                  <c:v>0.40057480297997522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3042944"/>
        <c:axId val="136391680"/>
      </c:barChart>
      <c:catAx>
        <c:axId val="93042944"/>
        <c:scaling>
          <c:orientation val="minMax"/>
        </c:scaling>
        <c:delete val="0"/>
        <c:axPos val="b"/>
        <c:majorTickMark val="none"/>
        <c:minorTickMark val="none"/>
        <c:tickLblPos val="none"/>
        <c:crossAx val="136391680"/>
        <c:crosses val="autoZero"/>
        <c:auto val="1"/>
        <c:lblAlgn val="ctr"/>
        <c:lblOffset val="100"/>
        <c:noMultiLvlLbl val="0"/>
      </c:catAx>
      <c:valAx>
        <c:axId val="136391680"/>
        <c:scaling>
          <c:orientation val="minMax"/>
          <c:max val="1"/>
          <c:min val="-1"/>
        </c:scaling>
        <c:delete val="1"/>
        <c:axPos val="l"/>
        <c:numFmt formatCode="0%" sourceLinked="0"/>
        <c:majorTickMark val="none"/>
        <c:minorTickMark val="none"/>
        <c:tickLblPos val="nextTo"/>
        <c:crossAx val="93042944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data!$B$5:$B$8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data!$K$5:$K$8</c:f>
              <c:numCache>
                <c:formatCode>0.0%</c:formatCode>
                <c:ptCount val="4"/>
                <c:pt idx="0">
                  <c:v>0</c:v>
                </c:pt>
                <c:pt idx="1">
                  <c:v>5.7611888399842597E-2</c:v>
                </c:pt>
                <c:pt idx="2">
                  <c:v>5.6472039404130717E-2</c:v>
                </c:pt>
                <c:pt idx="3">
                  <c:v>0.78791116561517727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0567680"/>
        <c:axId val="140569216"/>
      </c:barChart>
      <c:catAx>
        <c:axId val="140567680"/>
        <c:scaling>
          <c:orientation val="minMax"/>
        </c:scaling>
        <c:delete val="0"/>
        <c:axPos val="b"/>
        <c:majorTickMark val="none"/>
        <c:minorTickMark val="none"/>
        <c:tickLblPos val="none"/>
        <c:crossAx val="140569216"/>
        <c:crosses val="autoZero"/>
        <c:auto val="1"/>
        <c:lblAlgn val="ctr"/>
        <c:lblOffset val="100"/>
        <c:noMultiLvlLbl val="0"/>
      </c:catAx>
      <c:valAx>
        <c:axId val="140569216"/>
        <c:scaling>
          <c:orientation val="minMax"/>
          <c:max val="1"/>
          <c:min val="-1"/>
        </c:scaling>
        <c:delete val="1"/>
        <c:axPos val="l"/>
        <c:numFmt formatCode="0%" sourceLinked="0"/>
        <c:majorTickMark val="none"/>
        <c:minorTickMark val="none"/>
        <c:tickLblPos val="nextTo"/>
        <c:crossAx val="140567680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dLbl>
              <c:idx val="0"/>
              <c:layout>
                <c:manualLayout>
                  <c:x val="3.9104715462897092E-3"/>
                  <c:y val="2.0132106550421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data!$B$29:$B$33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data!$I$29:$I$33</c:f>
              <c:numCache>
                <c:formatCode>0.00%</c:formatCode>
                <c:ptCount val="5"/>
                <c:pt idx="0">
                  <c:v>-2.2209391713186464</c:v>
                </c:pt>
                <c:pt idx="1">
                  <c:v>-0.38374004321441046</c:v>
                </c:pt>
                <c:pt idx="2">
                  <c:v>-0.48927119084013504</c:v>
                </c:pt>
                <c:pt idx="3">
                  <c:v>-0.39855263985903971</c:v>
                </c:pt>
                <c:pt idx="4">
                  <c:v>-0.50311751185877063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70618368"/>
        <c:axId val="370619904"/>
      </c:barChart>
      <c:catAx>
        <c:axId val="370618368"/>
        <c:scaling>
          <c:orientation val="minMax"/>
        </c:scaling>
        <c:delete val="0"/>
        <c:axPos val="b"/>
        <c:majorTickMark val="none"/>
        <c:minorTickMark val="none"/>
        <c:tickLblPos val="none"/>
        <c:crossAx val="370619904"/>
        <c:crosses val="autoZero"/>
        <c:auto val="1"/>
        <c:lblAlgn val="ctr"/>
        <c:lblOffset val="100"/>
        <c:noMultiLvlLbl val="0"/>
      </c:catAx>
      <c:valAx>
        <c:axId val="370619904"/>
        <c:scaling>
          <c:orientation val="minMax"/>
          <c:max val="1"/>
          <c:min val="-1"/>
        </c:scaling>
        <c:delete val="1"/>
        <c:axPos val="l"/>
        <c:numFmt formatCode="0%" sourceLinked="0"/>
        <c:majorTickMark val="none"/>
        <c:minorTickMark val="none"/>
        <c:tickLblPos val="nextTo"/>
        <c:crossAx val="370618368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B050">
                <a:alpha val="70196"/>
              </a:srgbClr>
            </a:solidFill>
          </c:spPr>
          <c:invertIfNegative val="1"/>
          <c:dLbls>
            <c:dLbl>
              <c:idx val="0"/>
              <c:layout>
                <c:manualLayout>
                  <c:x val="6.5045163954868526E-3"/>
                  <c:y val="4.31099660563921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data!$B$29:$B$33</c:f>
              <c:strCache>
                <c:ptCount val="5"/>
                <c:pt idx="0">
                  <c:v>Profit/Loss</c:v>
                </c:pt>
                <c:pt idx="1">
                  <c:v>Income</c:v>
                </c:pt>
                <c:pt idx="2">
                  <c:v>Expenditure (Excl. Admin)</c:v>
                </c:pt>
                <c:pt idx="3">
                  <c:v>Personal Exp</c:v>
                </c:pt>
                <c:pt idx="4">
                  <c:v>Other Exp</c:v>
                </c:pt>
              </c:strCache>
            </c:strRef>
          </c:cat>
          <c:val>
            <c:numRef>
              <c:f>data!$K$29:$K$33</c:f>
              <c:numCache>
                <c:formatCode>0.0%</c:formatCode>
                <c:ptCount val="5"/>
                <c:pt idx="0">
                  <c:v>-3.4518663316164249</c:v>
                </c:pt>
                <c:pt idx="1">
                  <c:v>-0.15645612742167306</c:v>
                </c:pt>
                <c:pt idx="2">
                  <c:v>-0.34668481789740868</c:v>
                </c:pt>
                <c:pt idx="3">
                  <c:v>-0.10755870955693536</c:v>
                </c:pt>
                <c:pt idx="4">
                  <c:v>-9.359946476360384E-2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70640384"/>
        <c:axId val="370641920"/>
      </c:barChart>
      <c:catAx>
        <c:axId val="370640384"/>
        <c:scaling>
          <c:orientation val="minMax"/>
        </c:scaling>
        <c:delete val="0"/>
        <c:axPos val="b"/>
        <c:majorTickMark val="none"/>
        <c:minorTickMark val="none"/>
        <c:tickLblPos val="none"/>
        <c:crossAx val="370641920"/>
        <c:crosses val="autoZero"/>
        <c:auto val="1"/>
        <c:lblAlgn val="ctr"/>
        <c:lblOffset val="100"/>
        <c:noMultiLvlLbl val="0"/>
      </c:catAx>
      <c:valAx>
        <c:axId val="370641920"/>
        <c:scaling>
          <c:orientation val="minMax"/>
          <c:max val="1"/>
          <c:min val="-1"/>
        </c:scaling>
        <c:delete val="1"/>
        <c:axPos val="l"/>
        <c:numFmt formatCode="0%" sourceLinked="0"/>
        <c:majorTickMark val="none"/>
        <c:minorTickMark val="none"/>
        <c:tickLblPos val="nextTo"/>
        <c:crossAx val="370640384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Current Mth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(3)'!$F$5:$F$8</c:f>
              <c:numCache>
                <c:formatCode>0.000</c:formatCode>
                <c:ptCount val="4"/>
                <c:pt idx="0">
                  <c:v>8359.8739999999998</c:v>
                </c:pt>
                <c:pt idx="1">
                  <c:v>4160.8440000000001</c:v>
                </c:pt>
                <c:pt idx="2">
                  <c:v>5791.8329211455548</c:v>
                </c:pt>
                <c:pt idx="3">
                  <c:v>8776.6949999999997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70382336"/>
        <c:axId val="370384256"/>
      </c:barChart>
      <c:barChart>
        <c:barDir val="col"/>
        <c:grouping val="clustered"/>
        <c:varyColors val="0"/>
        <c:ser>
          <c:idx val="2"/>
          <c:order val="3"/>
          <c:tx>
            <c:v>Dec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(3)'!$O$5:$O$8</c:f>
              <c:numCache>
                <c:formatCode>0.000</c:formatCode>
                <c:ptCount val="4"/>
                <c:pt idx="0">
                  <c:v>6966.2267019999999</c:v>
                </c:pt>
                <c:pt idx="1">
                  <c:v>5893.2191459999995</c:v>
                </c:pt>
                <c:pt idx="2">
                  <c:v>6206.569702702991</c:v>
                </c:pt>
                <c:pt idx="3">
                  <c:v>6966.2267019999999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440832"/>
        <c:axId val="370439296"/>
      </c:barChart>
      <c:lineChart>
        <c:grouping val="standard"/>
        <c:varyColors val="0"/>
        <c:ser>
          <c:idx val="0"/>
          <c:order val="0"/>
          <c:tx>
            <c:strRef>
              <c:f>'data (3)'!$D$2</c:f>
              <c:strCache>
                <c:ptCount val="1"/>
                <c:pt idx="0">
                  <c:v>Base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8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(3)'!$D$5:$D$8</c:f>
              <c:numCache>
                <c:formatCode>0.000</c:formatCode>
                <c:ptCount val="4"/>
                <c:pt idx="0">
                  <c:v>6266.4949999999999</c:v>
                </c:pt>
                <c:pt idx="1">
                  <c:v>5407.5510000000004</c:v>
                </c:pt>
                <c:pt idx="2">
                  <c:v>5433.8267692307691</c:v>
                </c:pt>
                <c:pt idx="3">
                  <c:v>6266.4949999999999</c:v>
                </c:pt>
              </c:numCache>
            </c:numRef>
          </c:val>
          <c:smooth val="0"/>
        </c:ser>
        <c:ser>
          <c:idx val="3"/>
          <c:order val="2"/>
          <c:tx>
            <c:v>Corresp. Mth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(3)'!$E$5:$E$8</c:f>
              <c:numCache>
                <c:formatCode>0.000</c:formatCode>
                <c:ptCount val="4"/>
                <c:pt idx="0">
                  <c:v>0</c:v>
                </c:pt>
                <c:pt idx="1">
                  <c:v>3934.1880000000001</c:v>
                </c:pt>
                <c:pt idx="2">
                  <c:v>5482.2396666666664</c:v>
                </c:pt>
                <c:pt idx="3">
                  <c:v>4908.91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40832"/>
        <c:axId val="370439296"/>
      </c:lineChart>
      <c:catAx>
        <c:axId val="370382336"/>
        <c:scaling>
          <c:orientation val="minMax"/>
        </c:scaling>
        <c:delete val="0"/>
        <c:axPos val="b"/>
        <c:majorTickMark val="none"/>
        <c:minorTickMark val="none"/>
        <c:tickLblPos val="high"/>
        <c:crossAx val="370384256"/>
        <c:crosses val="autoZero"/>
        <c:auto val="1"/>
        <c:lblAlgn val="ctr"/>
        <c:lblOffset val="100"/>
        <c:noMultiLvlLbl val="0"/>
      </c:catAx>
      <c:valAx>
        <c:axId val="370384256"/>
        <c:scaling>
          <c:orientation val="minMax"/>
          <c:max val="10000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370382336"/>
        <c:crosses val="autoZero"/>
        <c:crossBetween val="between"/>
        <c:majorUnit val="2000"/>
      </c:valAx>
      <c:valAx>
        <c:axId val="370439296"/>
        <c:scaling>
          <c:orientation val="minMax"/>
          <c:max val="10000"/>
        </c:scaling>
        <c:delete val="1"/>
        <c:axPos val="r"/>
        <c:numFmt formatCode="0" sourceLinked="0"/>
        <c:majorTickMark val="out"/>
        <c:minorTickMark val="none"/>
        <c:tickLblPos val="nextTo"/>
        <c:crossAx val="370440832"/>
        <c:crosses val="max"/>
        <c:crossBetween val="between"/>
        <c:majorUnit val="2000"/>
      </c:valAx>
      <c:catAx>
        <c:axId val="37044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37043929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(3)'!$D$2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 w="63500">
              <a:noFill/>
            </a:ln>
          </c:spPr>
          <c:invertIfNegative val="0"/>
          <c:errBars>
            <c:errBarType val="both"/>
            <c:errValType val="percentage"/>
            <c:noEndCap val="1"/>
            <c:val val="1"/>
            <c:spPr>
              <a:ln w="12700">
                <a:solidFill>
                  <a:schemeClr val="bg1">
                    <a:lumMod val="50000"/>
                  </a:schemeClr>
                </a:solidFill>
                <a:headEnd type="oval"/>
              </a:ln>
            </c:spPr>
          </c:errBars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(3)'!$D$5:$D$8</c:f>
              <c:numCache>
                <c:formatCode>0.000</c:formatCode>
                <c:ptCount val="4"/>
                <c:pt idx="0">
                  <c:v>6266.4949999999999</c:v>
                </c:pt>
                <c:pt idx="1">
                  <c:v>5407.5510000000004</c:v>
                </c:pt>
                <c:pt idx="2">
                  <c:v>5433.8267692307691</c:v>
                </c:pt>
                <c:pt idx="3">
                  <c:v>6266.4949999999999</c:v>
                </c:pt>
              </c:numCache>
            </c:numRef>
          </c:val>
        </c:ser>
        <c:ser>
          <c:idx val="1"/>
          <c:order val="1"/>
          <c:tx>
            <c:strRef>
              <c:f>'data (3)'!$F$2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(3)'!$F$5:$F$8</c:f>
              <c:numCache>
                <c:formatCode>0.000</c:formatCode>
                <c:ptCount val="4"/>
                <c:pt idx="0">
                  <c:v>8359.8739999999998</c:v>
                </c:pt>
                <c:pt idx="1">
                  <c:v>4160.8440000000001</c:v>
                </c:pt>
                <c:pt idx="2">
                  <c:v>5791.8329211455548</c:v>
                </c:pt>
                <c:pt idx="3">
                  <c:v>8776.6949999999997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370506752"/>
        <c:axId val="370533120"/>
      </c:barChart>
      <c:barChart>
        <c:barDir val="bar"/>
        <c:grouping val="clustered"/>
        <c:varyColors val="0"/>
        <c:ser>
          <c:idx val="2"/>
          <c:order val="2"/>
          <c:tx>
            <c:v>YE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929824271873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879939852620506E-3"/>
                  <c:y val="3.6023389158842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6023389158842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759879705241011E-3"/>
                  <c:y val="3.929824271873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b="0">
                    <a:solidFill>
                      <a:srgbClr val="00B05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(3)'!$O$5:$O$8</c:f>
              <c:numCache>
                <c:formatCode>0.000</c:formatCode>
                <c:ptCount val="4"/>
                <c:pt idx="0">
                  <c:v>6966.2267019999999</c:v>
                </c:pt>
                <c:pt idx="1">
                  <c:v>5893.2191459999995</c:v>
                </c:pt>
                <c:pt idx="2">
                  <c:v>6206.569702702991</c:v>
                </c:pt>
                <c:pt idx="3">
                  <c:v>6966.2267019999999</c:v>
                </c:pt>
              </c:numCache>
            </c:numRef>
          </c:val>
        </c:ser>
        <c:ser>
          <c:idx val="3"/>
          <c:order val="3"/>
          <c:tx>
            <c:strRef>
              <c:f>'data (3)'!$E$2</c:f>
              <c:strCache>
                <c:ptCount val="1"/>
                <c:pt idx="0">
                  <c:v>Corresp:</c:v>
                </c:pt>
              </c:strCache>
            </c:strRef>
          </c:tx>
          <c:spPr>
            <a:noFill/>
          </c:spPr>
          <c:invertIfNegative val="0"/>
          <c:cat>
            <c:strRef>
              <c:f>'data (3)'!$C$5:$C$8</c:f>
              <c:strCache>
                <c:ptCount val="4"/>
                <c:pt idx="0">
                  <c:v>Absolute Deposit</c:v>
                </c:pt>
                <c:pt idx="1">
                  <c:v>CASA Deposit</c:v>
                </c:pt>
                <c:pt idx="2">
                  <c:v>Average Deposit</c:v>
                </c:pt>
                <c:pt idx="3">
                  <c:v>Weekly Deposit  10-09-2015</c:v>
                </c:pt>
              </c:strCache>
            </c:strRef>
          </c:cat>
          <c:val>
            <c:numRef>
              <c:f>'data (3)'!$E$5:$E$8</c:f>
              <c:numCache>
                <c:formatCode>0.000</c:formatCode>
                <c:ptCount val="4"/>
                <c:pt idx="0">
                  <c:v>0</c:v>
                </c:pt>
                <c:pt idx="1">
                  <c:v>3934.1880000000001</c:v>
                </c:pt>
                <c:pt idx="2">
                  <c:v>5482.2396666666664</c:v>
                </c:pt>
                <c:pt idx="3">
                  <c:v>4908.91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561024"/>
        <c:axId val="370534656"/>
      </c:barChart>
      <c:catAx>
        <c:axId val="370506752"/>
        <c:scaling>
          <c:orientation val="minMax"/>
        </c:scaling>
        <c:delete val="0"/>
        <c:axPos val="l"/>
        <c:majorTickMark val="none"/>
        <c:minorTickMark val="none"/>
        <c:tickLblPos val="nextTo"/>
        <c:crossAx val="370533120"/>
        <c:crosses val="autoZero"/>
        <c:auto val="1"/>
        <c:lblAlgn val="ctr"/>
        <c:lblOffset val="100"/>
        <c:noMultiLvlLbl val="0"/>
      </c:catAx>
      <c:valAx>
        <c:axId val="370533120"/>
        <c:scaling>
          <c:orientation val="minMax"/>
          <c:max val="10000"/>
        </c:scaling>
        <c:delete val="1"/>
        <c:axPos val="b"/>
        <c:numFmt formatCode="0" sourceLinked="0"/>
        <c:majorTickMark val="out"/>
        <c:minorTickMark val="none"/>
        <c:tickLblPos val="nextTo"/>
        <c:crossAx val="370506752"/>
        <c:crosses val="autoZero"/>
        <c:crossBetween val="between"/>
        <c:majorUnit val="2000"/>
      </c:valAx>
      <c:valAx>
        <c:axId val="370534656"/>
        <c:scaling>
          <c:orientation val="minMax"/>
          <c:max val="10000"/>
        </c:scaling>
        <c:delete val="1"/>
        <c:axPos val="b"/>
        <c:numFmt formatCode="0" sourceLinked="0"/>
        <c:majorTickMark val="out"/>
        <c:minorTickMark val="none"/>
        <c:tickLblPos val="nextTo"/>
        <c:crossAx val="370561024"/>
        <c:crosses val="autoZero"/>
        <c:crossBetween val="between"/>
        <c:majorUnit val="2000"/>
      </c:valAx>
      <c:catAx>
        <c:axId val="370561024"/>
        <c:scaling>
          <c:orientation val="minMax"/>
        </c:scaling>
        <c:delete val="1"/>
        <c:axPos val="l"/>
        <c:majorTickMark val="out"/>
        <c:minorTickMark val="none"/>
        <c:tickLblPos val="nextTo"/>
        <c:crossAx val="3705346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Current Mth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(3)'!$F$12:$F$15</c:f>
              <c:numCache>
                <c:formatCode>0.000</c:formatCode>
                <c:ptCount val="4"/>
                <c:pt idx="0">
                  <c:v>1224.3410000000001</c:v>
                </c:pt>
                <c:pt idx="1">
                  <c:v>0</c:v>
                </c:pt>
                <c:pt idx="2">
                  <c:v>352.93899999999996</c:v>
                </c:pt>
                <c:pt idx="3">
                  <c:v>337.64073760999997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70724224"/>
        <c:axId val="380380672"/>
      </c:barChart>
      <c:barChart>
        <c:barDir val="col"/>
        <c:grouping val="clustered"/>
        <c:varyColors val="0"/>
        <c:ser>
          <c:idx val="2"/>
          <c:order val="3"/>
          <c:tx>
            <c:v>Dec Target</c:v>
          </c:tx>
          <c:spPr>
            <a:noFill/>
            <a:ln w="31750"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(3)'!$O$12:$O$15</c:f>
              <c:numCache>
                <c:formatCode>0.000</c:formatCode>
                <c:ptCount val="4"/>
                <c:pt idx="0">
                  <c:v>1311.6860000000001</c:v>
                </c:pt>
                <c:pt idx="1">
                  <c:v>0</c:v>
                </c:pt>
                <c:pt idx="2">
                  <c:v>239.20099999999999</c:v>
                </c:pt>
                <c:pt idx="3">
                  <c:v>4889.9998125000002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384000"/>
        <c:axId val="380382208"/>
      </c:barChart>
      <c:lineChart>
        <c:grouping val="standard"/>
        <c:varyColors val="0"/>
        <c:ser>
          <c:idx val="0"/>
          <c:order val="0"/>
          <c:tx>
            <c:strRef>
              <c:f>'data (3)'!$D$2</c:f>
              <c:strCache>
                <c:ptCount val="1"/>
                <c:pt idx="0">
                  <c:v>Base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8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(3)'!$D$12:$D$15</c:f>
              <c:numCache>
                <c:formatCode>0.000</c:formatCode>
                <c:ptCount val="4"/>
                <c:pt idx="0">
                  <c:v>1220.9970000000003</c:v>
                </c:pt>
                <c:pt idx="1">
                  <c:v>0</c:v>
                </c:pt>
                <c:pt idx="2">
                  <c:v>361.96300000000002</c:v>
                </c:pt>
                <c:pt idx="3">
                  <c:v>4252.1737499999999</c:v>
                </c:pt>
              </c:numCache>
            </c:numRef>
          </c:val>
          <c:smooth val="0"/>
        </c:ser>
        <c:ser>
          <c:idx val="3"/>
          <c:order val="2"/>
          <c:tx>
            <c:v>Corresp. Mth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</c:spPr>
          </c:marker>
          <c:cat>
            <c:strRef>
              <c:f>'data (3)'!$C$12:$C$15</c:f>
              <c:strCache>
                <c:ptCount val="4"/>
                <c:pt idx="0">
                  <c:v>Advances</c:v>
                </c:pt>
                <c:pt idx="1">
                  <c:v>Performing Advances</c:v>
                </c:pt>
                <c:pt idx="2">
                  <c:v>Classified Advances</c:v>
                </c:pt>
                <c:pt idx="3">
                  <c:v>Non Fund Base Advances</c:v>
                </c:pt>
              </c:strCache>
            </c:strRef>
          </c:cat>
          <c:val>
            <c:numRef>
              <c:f>'data (3)'!$E$12:$E$15</c:f>
              <c:numCache>
                <c:formatCode>0.000</c:formatCode>
                <c:ptCount val="4"/>
                <c:pt idx="0">
                  <c:v>1135.671</c:v>
                </c:pt>
                <c:pt idx="1">
                  <c:v>0</c:v>
                </c:pt>
                <c:pt idx="2">
                  <c:v>365.63200000000001</c:v>
                </c:pt>
                <c:pt idx="3">
                  <c:v>389.19399999999996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384000"/>
        <c:axId val="380382208"/>
      </c:lineChart>
      <c:catAx>
        <c:axId val="370724224"/>
        <c:scaling>
          <c:orientation val="minMax"/>
        </c:scaling>
        <c:delete val="0"/>
        <c:axPos val="b"/>
        <c:majorTickMark val="none"/>
        <c:minorTickMark val="none"/>
        <c:tickLblPos val="high"/>
        <c:crossAx val="380380672"/>
        <c:crosses val="autoZero"/>
        <c:auto val="1"/>
        <c:lblAlgn val="ctr"/>
        <c:lblOffset val="100"/>
        <c:noMultiLvlLbl val="0"/>
      </c:catAx>
      <c:valAx>
        <c:axId val="380380672"/>
        <c:scaling>
          <c:orientation val="minMax"/>
          <c:max val="6000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370724224"/>
        <c:crosses val="autoZero"/>
        <c:crossBetween val="between"/>
        <c:majorUnit val="2000"/>
      </c:valAx>
      <c:valAx>
        <c:axId val="380382208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extTo"/>
        <c:crossAx val="380384000"/>
        <c:crosses val="max"/>
        <c:crossBetween val="between"/>
        <c:majorUnit val="2000"/>
      </c:valAx>
      <c:catAx>
        <c:axId val="38038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38038220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425825</xdr:colOff>
      <xdr:row>5</xdr:row>
      <xdr:rowOff>190500</xdr:rowOff>
    </xdr:from>
    <xdr:to>
      <xdr:col>8</xdr:col>
      <xdr:colOff>49762</xdr:colOff>
      <xdr:row>24</xdr:row>
      <xdr:rowOff>159794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0</xdr:rowOff>
    </xdr:from>
    <xdr:to>
      <xdr:col>17</xdr:col>
      <xdr:colOff>20171</xdr:colOff>
      <xdr:row>28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39224</xdr:colOff>
      <xdr:row>21</xdr:row>
      <xdr:rowOff>44822</xdr:rowOff>
    </xdr:from>
    <xdr:to>
      <xdr:col>1</xdr:col>
      <xdr:colOff>470649</xdr:colOff>
      <xdr:row>27</xdr:row>
      <xdr:rowOff>78444</xdr:rowOff>
    </xdr:to>
    <xdr:sp macro="" textlink="">
      <xdr:nvSpPr>
        <xdr:cNvPr id="6" name="TextBox 5"/>
        <xdr:cNvSpPr txBox="1"/>
      </xdr:nvSpPr>
      <xdr:spPr>
        <a:xfrm rot="16200000">
          <a:off x="271744" y="4261038"/>
          <a:ext cx="1176622" cy="43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SG" sz="1050" b="0">
              <a:solidFill>
                <a:sysClr val="windowText" lastClr="000000"/>
              </a:solidFill>
            </a:rPr>
            <a:t>Gap from Current</a:t>
          </a:r>
          <a:r>
            <a:rPr lang="en-SG" sz="1050" b="0" baseline="0">
              <a:solidFill>
                <a:sysClr val="windowText" lastClr="000000"/>
              </a:solidFill>
            </a:rPr>
            <a:t> to Dec Target</a:t>
          </a:r>
          <a:endParaRPr lang="en-SG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414614</xdr:colOff>
      <xdr:row>21</xdr:row>
      <xdr:rowOff>134470</xdr:rowOff>
    </xdr:from>
    <xdr:to>
      <xdr:col>2</xdr:col>
      <xdr:colOff>179292</xdr:colOff>
      <xdr:row>27</xdr:row>
      <xdr:rowOff>56029</xdr:rowOff>
    </xdr:to>
    <xdr:sp macro="" textlink="">
      <xdr:nvSpPr>
        <xdr:cNvPr id="7" name="Left Brace 6"/>
        <xdr:cNvSpPr/>
      </xdr:nvSpPr>
      <xdr:spPr>
        <a:xfrm>
          <a:off x="1019732" y="3978088"/>
          <a:ext cx="369795" cy="1064559"/>
        </a:xfrm>
        <a:prstGeom prst="leftBrace">
          <a:avLst/>
        </a:prstGeom>
        <a:ln w="25400">
          <a:solidFill>
            <a:schemeClr val="accent3">
              <a:lumMod val="60000"/>
              <a:lumOff val="4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SG" sz="110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1</xdr:col>
      <xdr:colOff>425825</xdr:colOff>
      <xdr:row>28</xdr:row>
      <xdr:rowOff>0</xdr:rowOff>
    </xdr:from>
    <xdr:to>
      <xdr:col>8</xdr:col>
      <xdr:colOff>49175</xdr:colOff>
      <xdr:row>35</xdr:row>
      <xdr:rowOff>48869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425825</xdr:colOff>
      <xdr:row>36</xdr:row>
      <xdr:rowOff>0</xdr:rowOff>
    </xdr:from>
    <xdr:to>
      <xdr:col>8</xdr:col>
      <xdr:colOff>49175</xdr:colOff>
      <xdr:row>43</xdr:row>
      <xdr:rowOff>46869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32021</xdr:colOff>
      <xdr:row>28</xdr:row>
      <xdr:rowOff>105629</xdr:rowOff>
    </xdr:from>
    <xdr:to>
      <xdr:col>1</xdr:col>
      <xdr:colOff>463446</xdr:colOff>
      <xdr:row>34</xdr:row>
      <xdr:rowOff>139251</xdr:rowOff>
    </xdr:to>
    <xdr:sp macro="" textlink="">
      <xdr:nvSpPr>
        <xdr:cNvPr id="10" name="TextBox 9"/>
        <xdr:cNvSpPr txBox="1"/>
      </xdr:nvSpPr>
      <xdr:spPr>
        <a:xfrm rot="16200000">
          <a:off x="271744" y="6710298"/>
          <a:ext cx="1176622" cy="43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SG" sz="1050" b="0">
              <a:solidFill>
                <a:sysClr val="windowText" lastClr="000000"/>
              </a:solidFill>
            </a:rPr>
            <a:t>Variance</a:t>
          </a:r>
          <a:r>
            <a:rPr lang="en-SG" sz="1050" b="0" baseline="0">
              <a:solidFill>
                <a:sysClr val="windowText" lastClr="000000"/>
              </a:solidFill>
            </a:rPr>
            <a:t> from Base</a:t>
          </a:r>
          <a:endParaRPr lang="en-SG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39224</xdr:colOff>
      <xdr:row>36</xdr:row>
      <xdr:rowOff>96043</xdr:rowOff>
    </xdr:from>
    <xdr:to>
      <xdr:col>1</xdr:col>
      <xdr:colOff>470649</xdr:colOff>
      <xdr:row>42</xdr:row>
      <xdr:rowOff>129665</xdr:rowOff>
    </xdr:to>
    <xdr:sp macro="" textlink="">
      <xdr:nvSpPr>
        <xdr:cNvPr id="11" name="TextBox 10"/>
        <xdr:cNvSpPr txBox="1"/>
      </xdr:nvSpPr>
      <xdr:spPr>
        <a:xfrm rot="16200000">
          <a:off x="271744" y="8604112"/>
          <a:ext cx="1176622" cy="431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SG" sz="1050" b="0">
              <a:solidFill>
                <a:sysClr val="windowText" lastClr="000000"/>
              </a:solidFill>
            </a:rPr>
            <a:t>Variance</a:t>
          </a:r>
          <a:r>
            <a:rPr lang="en-SG" sz="1050" b="0" baseline="0">
              <a:solidFill>
                <a:sysClr val="windowText" lastClr="000000"/>
              </a:solidFill>
            </a:rPr>
            <a:t> from Corresp. Mth</a:t>
          </a:r>
          <a:endParaRPr lang="en-SG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17</xdr:col>
      <xdr:colOff>19029</xdr:colOff>
      <xdr:row>35</xdr:row>
      <xdr:rowOff>48869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36</xdr:row>
      <xdr:rowOff>0</xdr:rowOff>
    </xdr:from>
    <xdr:to>
      <xdr:col>17</xdr:col>
      <xdr:colOff>19029</xdr:colOff>
      <xdr:row>43</xdr:row>
      <xdr:rowOff>46869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374401</xdr:colOff>
      <xdr:row>33</xdr:row>
      <xdr:rowOff>69338</xdr:rowOff>
    </xdr:from>
    <xdr:to>
      <xdr:col>10</xdr:col>
      <xdr:colOff>210891</xdr:colOff>
      <xdr:row>33</xdr:row>
      <xdr:rowOff>133278</xdr:rowOff>
    </xdr:to>
    <xdr:sp macro="" textlink="">
      <xdr:nvSpPr>
        <xdr:cNvPr id="16" name="Flowchart: Data 15"/>
        <xdr:cNvSpPr/>
      </xdr:nvSpPr>
      <xdr:spPr>
        <a:xfrm rot="9890324">
          <a:off x="5860801" y="6289163"/>
          <a:ext cx="446090" cy="63940"/>
        </a:xfrm>
        <a:prstGeom prst="flowChartInputOutpu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>
    <xdr:from>
      <xdr:col>9</xdr:col>
      <xdr:colOff>374401</xdr:colOff>
      <xdr:row>41</xdr:row>
      <xdr:rowOff>88388</xdr:rowOff>
    </xdr:from>
    <xdr:to>
      <xdr:col>10</xdr:col>
      <xdr:colOff>210891</xdr:colOff>
      <xdr:row>41</xdr:row>
      <xdr:rowOff>152328</xdr:rowOff>
    </xdr:to>
    <xdr:sp macro="" textlink="">
      <xdr:nvSpPr>
        <xdr:cNvPr id="18" name="Flowchart: Data 17"/>
        <xdr:cNvSpPr/>
      </xdr:nvSpPr>
      <xdr:spPr>
        <a:xfrm rot="9890324">
          <a:off x="5860801" y="8022713"/>
          <a:ext cx="446090" cy="63940"/>
        </a:xfrm>
        <a:prstGeom prst="flowChartInputOutpu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>
    <xdr:from>
      <xdr:col>3</xdr:col>
      <xdr:colOff>560294</xdr:colOff>
      <xdr:row>25</xdr:row>
      <xdr:rowOff>33617</xdr:rowOff>
    </xdr:from>
    <xdr:to>
      <xdr:col>4</xdr:col>
      <xdr:colOff>212912</xdr:colOff>
      <xdr:row>26</xdr:row>
      <xdr:rowOff>67235</xdr:rowOff>
    </xdr:to>
    <xdr:sp macro="" textlink="">
      <xdr:nvSpPr>
        <xdr:cNvPr id="20" name="Oval 19"/>
        <xdr:cNvSpPr/>
      </xdr:nvSpPr>
      <xdr:spPr>
        <a:xfrm>
          <a:off x="2017059" y="4728882"/>
          <a:ext cx="257735" cy="224118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11</xdr:col>
      <xdr:colOff>163605</xdr:colOff>
      <xdr:row>9</xdr:row>
      <xdr:rowOff>73959</xdr:rowOff>
    </xdr:from>
    <xdr:to>
      <xdr:col>11</xdr:col>
      <xdr:colOff>421340</xdr:colOff>
      <xdr:row>10</xdr:row>
      <xdr:rowOff>107577</xdr:rowOff>
    </xdr:to>
    <xdr:sp macro="" textlink="">
      <xdr:nvSpPr>
        <xdr:cNvPr id="21" name="Oval 20"/>
        <xdr:cNvSpPr/>
      </xdr:nvSpPr>
      <xdr:spPr>
        <a:xfrm>
          <a:off x="6461311" y="1721224"/>
          <a:ext cx="257735" cy="224118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18</xdr:col>
      <xdr:colOff>40341</xdr:colOff>
      <xdr:row>6</xdr:row>
      <xdr:rowOff>152399</xdr:rowOff>
    </xdr:from>
    <xdr:to>
      <xdr:col>18</xdr:col>
      <xdr:colOff>298076</xdr:colOff>
      <xdr:row>7</xdr:row>
      <xdr:rowOff>186017</xdr:rowOff>
    </xdr:to>
    <xdr:sp macro="" textlink="">
      <xdr:nvSpPr>
        <xdr:cNvPr id="22" name="Oval 21"/>
        <xdr:cNvSpPr/>
      </xdr:nvSpPr>
      <xdr:spPr>
        <a:xfrm>
          <a:off x="10349753" y="1228164"/>
          <a:ext cx="257735" cy="224118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18</xdr:col>
      <xdr:colOff>40341</xdr:colOff>
      <xdr:row>9</xdr:row>
      <xdr:rowOff>0</xdr:rowOff>
    </xdr:from>
    <xdr:to>
      <xdr:col>18</xdr:col>
      <xdr:colOff>298076</xdr:colOff>
      <xdr:row>10</xdr:row>
      <xdr:rowOff>33618</xdr:rowOff>
    </xdr:to>
    <xdr:sp macro="" textlink="">
      <xdr:nvSpPr>
        <xdr:cNvPr id="23" name="Oval 22"/>
        <xdr:cNvSpPr/>
      </xdr:nvSpPr>
      <xdr:spPr>
        <a:xfrm>
          <a:off x="10349753" y="1647265"/>
          <a:ext cx="257735" cy="224118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 editAs="oneCell">
    <xdr:from>
      <xdr:col>2</xdr:col>
      <xdr:colOff>38100</xdr:colOff>
      <xdr:row>1</xdr:row>
      <xdr:rowOff>28575</xdr:rowOff>
    </xdr:from>
    <xdr:to>
      <xdr:col>13</xdr:col>
      <xdr:colOff>197224</xdr:colOff>
      <xdr:row>3</xdr:row>
      <xdr:rowOff>38100</xdr:rowOff>
    </xdr:to>
    <xdr:pic>
      <xdr:nvPicPr>
        <xdr:cNvPr id="24" name="Picture 23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688" t="1537" r="5981" b="91548"/>
        <a:stretch/>
      </xdr:blipFill>
      <xdr:spPr>
        <a:xfrm>
          <a:off x="895350" y="219075"/>
          <a:ext cx="6636124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7937</xdr:colOff>
      <xdr:row>3</xdr:row>
      <xdr:rowOff>70756</xdr:rowOff>
    </xdr:from>
    <xdr:to>
      <xdr:col>24</xdr:col>
      <xdr:colOff>92114</xdr:colOff>
      <xdr:row>17</xdr:row>
      <xdr:rowOff>41229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68036</xdr:colOff>
      <xdr:row>36</xdr:row>
      <xdr:rowOff>122464</xdr:rowOff>
    </xdr:from>
    <xdr:to>
      <xdr:col>8</xdr:col>
      <xdr:colOff>571500</xdr:colOff>
      <xdr:row>60</xdr:row>
      <xdr:rowOff>81643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78619</xdr:colOff>
      <xdr:row>3</xdr:row>
      <xdr:rowOff>70756</xdr:rowOff>
    </xdr:from>
    <xdr:to>
      <xdr:col>40</xdr:col>
      <xdr:colOff>162796</xdr:colOff>
      <xdr:row>17</xdr:row>
      <xdr:rowOff>41229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44600</xdr:colOff>
      <xdr:row>3</xdr:row>
      <xdr:rowOff>70756</xdr:rowOff>
    </xdr:from>
    <xdr:to>
      <xdr:col>32</xdr:col>
      <xdr:colOff>128777</xdr:colOff>
      <xdr:row>17</xdr:row>
      <xdr:rowOff>41229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7937</xdr:colOff>
      <xdr:row>20</xdr:row>
      <xdr:rowOff>0</xdr:rowOff>
    </xdr:from>
    <xdr:to>
      <xdr:col>24</xdr:col>
      <xdr:colOff>92114</xdr:colOff>
      <xdr:row>31</xdr:row>
      <xdr:rowOff>11250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7937</xdr:colOff>
      <xdr:row>59</xdr:row>
      <xdr:rowOff>30417</xdr:rowOff>
    </xdr:from>
    <xdr:to>
      <xdr:col>24</xdr:col>
      <xdr:colOff>92113</xdr:colOff>
      <xdr:row>82</xdr:row>
      <xdr:rowOff>22123</xdr:rowOff>
    </xdr:to>
    <xdr:graphicFrame macro="">
      <xdr:nvGraphicFramePr>
        <xdr:cNvPr id="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7937</xdr:colOff>
      <xdr:row>33</xdr:row>
      <xdr:rowOff>142875</xdr:rowOff>
    </xdr:from>
    <xdr:to>
      <xdr:col>24</xdr:col>
      <xdr:colOff>92114</xdr:colOff>
      <xdr:row>42</xdr:row>
      <xdr:rowOff>113303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7937</xdr:colOff>
      <xdr:row>46</xdr:row>
      <xdr:rowOff>0</xdr:rowOff>
    </xdr:from>
    <xdr:to>
      <xdr:col>24</xdr:col>
      <xdr:colOff>92114</xdr:colOff>
      <xdr:row>54</xdr:row>
      <xdr:rowOff>133715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44599</xdr:colOff>
      <xdr:row>20</xdr:row>
      <xdr:rowOff>0</xdr:rowOff>
    </xdr:from>
    <xdr:to>
      <xdr:col>32</xdr:col>
      <xdr:colOff>128777</xdr:colOff>
      <xdr:row>31</xdr:row>
      <xdr:rowOff>11250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44599</xdr:colOff>
      <xdr:row>33</xdr:row>
      <xdr:rowOff>142875</xdr:rowOff>
    </xdr:from>
    <xdr:to>
      <xdr:col>32</xdr:col>
      <xdr:colOff>128777</xdr:colOff>
      <xdr:row>42</xdr:row>
      <xdr:rowOff>113303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44599</xdr:colOff>
      <xdr:row>46</xdr:row>
      <xdr:rowOff>0</xdr:rowOff>
    </xdr:from>
    <xdr:to>
      <xdr:col>32</xdr:col>
      <xdr:colOff>128777</xdr:colOff>
      <xdr:row>54</xdr:row>
      <xdr:rowOff>133715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44599</xdr:colOff>
      <xdr:row>59</xdr:row>
      <xdr:rowOff>30417</xdr:rowOff>
    </xdr:from>
    <xdr:to>
      <xdr:col>32</xdr:col>
      <xdr:colOff>128775</xdr:colOff>
      <xdr:row>82</xdr:row>
      <xdr:rowOff>22123</xdr:rowOff>
    </xdr:to>
    <xdr:graphicFrame macro="">
      <xdr:nvGraphicFramePr>
        <xdr:cNvPr id="13" name="Chart 1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78619</xdr:colOff>
      <xdr:row>20</xdr:row>
      <xdr:rowOff>0</xdr:rowOff>
    </xdr:from>
    <xdr:to>
      <xdr:col>40</xdr:col>
      <xdr:colOff>162796</xdr:colOff>
      <xdr:row>31</xdr:row>
      <xdr:rowOff>11250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78619</xdr:colOff>
      <xdr:row>33</xdr:row>
      <xdr:rowOff>142875</xdr:rowOff>
    </xdr:from>
    <xdr:to>
      <xdr:col>40</xdr:col>
      <xdr:colOff>162796</xdr:colOff>
      <xdr:row>42</xdr:row>
      <xdr:rowOff>113303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78619</xdr:colOff>
      <xdr:row>46</xdr:row>
      <xdr:rowOff>0</xdr:rowOff>
    </xdr:from>
    <xdr:to>
      <xdr:col>40</xdr:col>
      <xdr:colOff>162796</xdr:colOff>
      <xdr:row>54</xdr:row>
      <xdr:rowOff>133715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78620</xdr:colOff>
      <xdr:row>59</xdr:row>
      <xdr:rowOff>30417</xdr:rowOff>
    </xdr:from>
    <xdr:to>
      <xdr:col>40</xdr:col>
      <xdr:colOff>162796</xdr:colOff>
      <xdr:row>82</xdr:row>
      <xdr:rowOff>22123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48</xdr:col>
      <xdr:colOff>84177</xdr:colOff>
      <xdr:row>31</xdr:row>
      <xdr:rowOff>11250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0</xdr:colOff>
      <xdr:row>33</xdr:row>
      <xdr:rowOff>142875</xdr:rowOff>
    </xdr:from>
    <xdr:to>
      <xdr:col>48</xdr:col>
      <xdr:colOff>84177</xdr:colOff>
      <xdr:row>42</xdr:row>
      <xdr:rowOff>113303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0</xdr:colOff>
      <xdr:row>46</xdr:row>
      <xdr:rowOff>0</xdr:rowOff>
    </xdr:from>
    <xdr:to>
      <xdr:col>48</xdr:col>
      <xdr:colOff>84177</xdr:colOff>
      <xdr:row>54</xdr:row>
      <xdr:rowOff>133715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41</xdr:col>
      <xdr:colOff>0</xdr:colOff>
      <xdr:row>59</xdr:row>
      <xdr:rowOff>30417</xdr:rowOff>
    </xdr:from>
    <xdr:to>
      <xdr:col>48</xdr:col>
      <xdr:colOff>84176</xdr:colOff>
      <xdr:row>82</xdr:row>
      <xdr:rowOff>22123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showGridLines="0" tabSelected="1" zoomScale="85" zoomScaleNormal="85" workbookViewId="0">
      <selection activeCell="T23" sqref="T23"/>
    </sheetView>
  </sheetViews>
  <sheetFormatPr defaultRowHeight="15"/>
  <cols>
    <col min="1" max="1" width="3.7109375" customWidth="1"/>
    <col min="9" max="9" width="5.7109375" customWidth="1"/>
    <col min="18" max="19" width="5.7109375" customWidth="1"/>
    <col min="20" max="20" width="25.7109375" customWidth="1"/>
    <col min="21" max="21" width="1.7109375" customWidth="1"/>
    <col min="22" max="22" width="3.7109375" customWidth="1"/>
  </cols>
  <sheetData>
    <row r="1" spans="2:21">
      <c r="B1" s="30" t="s">
        <v>61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2:21" s="27" customFormat="1" ht="5.0999999999999996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31"/>
    </row>
    <row r="3" spans="2:21">
      <c r="B3" s="32" t="s">
        <v>58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2:2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2:21" ht="19.5" thickBot="1">
      <c r="B5" s="29"/>
      <c r="C5" s="26" t="s">
        <v>48</v>
      </c>
      <c r="D5" s="25"/>
      <c r="E5" s="25"/>
      <c r="F5" s="25"/>
      <c r="G5" s="25"/>
      <c r="H5" s="25"/>
      <c r="I5" s="29"/>
      <c r="J5" s="26" t="s">
        <v>59</v>
      </c>
      <c r="K5" s="25"/>
      <c r="L5" s="25"/>
      <c r="M5" s="25"/>
      <c r="N5" s="25"/>
      <c r="O5" s="25"/>
      <c r="P5" s="25"/>
      <c r="Q5" s="25"/>
      <c r="R5" s="29"/>
      <c r="S5" s="33" t="s">
        <v>60</v>
      </c>
      <c r="T5" s="33"/>
      <c r="U5" s="29"/>
    </row>
    <row r="6" spans="2:21" ht="15.75" thickTop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5"/>
      <c r="T6" s="35"/>
      <c r="U6" s="29"/>
    </row>
    <row r="7" spans="2:2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4"/>
      <c r="U7" s="29"/>
    </row>
    <row r="8" spans="2:2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34" t="s">
        <v>62</v>
      </c>
      <c r="U8" s="29"/>
    </row>
    <row r="9" spans="2:2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4"/>
      <c r="U9" s="29"/>
    </row>
    <row r="10" spans="2:2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4" t="s">
        <v>63</v>
      </c>
      <c r="U10" s="29"/>
    </row>
    <row r="11" spans="2:2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4"/>
      <c r="U11" s="29"/>
    </row>
    <row r="12" spans="2:2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4"/>
      <c r="U12" s="29"/>
    </row>
    <row r="13" spans="2:2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4"/>
      <c r="U13" s="29"/>
    </row>
    <row r="14" spans="2:2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4"/>
      <c r="U14" s="29"/>
    </row>
    <row r="15" spans="2:2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4"/>
      <c r="U15" s="29"/>
    </row>
    <row r="16" spans="2:2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4"/>
      <c r="U16" s="29"/>
    </row>
    <row r="17" spans="2:2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4"/>
      <c r="U17" s="29"/>
    </row>
    <row r="18" spans="2:2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4"/>
      <c r="U18" s="29"/>
    </row>
    <row r="19" spans="2:2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4"/>
      <c r="U19" s="29"/>
    </row>
    <row r="20" spans="2:2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4"/>
      <c r="U20" s="29"/>
    </row>
    <row r="21" spans="2:2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4"/>
      <c r="U21" s="29"/>
    </row>
    <row r="22" spans="2:2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4"/>
      <c r="U22" s="29"/>
    </row>
    <row r="23" spans="2:2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4"/>
      <c r="U23" s="29"/>
    </row>
    <row r="24" spans="2:2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4"/>
      <c r="U24" s="29"/>
    </row>
    <row r="25" spans="2:2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4"/>
      <c r="U25" s="29"/>
    </row>
    <row r="26" spans="2:2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4"/>
      <c r="U26" s="29"/>
    </row>
    <row r="27" spans="2:2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4"/>
      <c r="U27" s="29"/>
    </row>
    <row r="28" spans="2:2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4"/>
      <c r="U28" s="29"/>
    </row>
    <row r="29" spans="2:2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4"/>
      <c r="U29" s="29"/>
    </row>
    <row r="30" spans="2:2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4"/>
      <c r="U30" s="29"/>
    </row>
    <row r="31" spans="2:2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4"/>
      <c r="U31" s="29"/>
    </row>
    <row r="32" spans="2:2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4"/>
      <c r="U32" s="29"/>
    </row>
    <row r="33" spans="2:2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4"/>
      <c r="U33" s="29"/>
    </row>
    <row r="34" spans="2:2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4"/>
      <c r="U34" s="29"/>
    </row>
    <row r="35" spans="2:2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4"/>
      <c r="U35" s="29"/>
    </row>
    <row r="36" spans="2:2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4"/>
      <c r="U36" s="29"/>
    </row>
    <row r="37" spans="2:2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4"/>
      <c r="U37" s="29"/>
    </row>
    <row r="38" spans="2:21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4"/>
      <c r="U38" s="29"/>
    </row>
    <row r="39" spans="2:21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4"/>
      <c r="U39" s="29"/>
    </row>
    <row r="40" spans="2:2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4"/>
      <c r="U40" s="29"/>
    </row>
    <row r="41" spans="2:21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4"/>
      <c r="U41" s="29"/>
    </row>
    <row r="42" spans="2:21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4"/>
      <c r="U42" s="29"/>
    </row>
    <row r="43" spans="2:21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4"/>
      <c r="U43" s="29"/>
    </row>
    <row r="44" spans="2:21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4"/>
      <c r="U44" s="29"/>
    </row>
  </sheetData>
  <pageMargins left="0.23622047244094491" right="0.23622047244094491" top="0.35433070866141736" bottom="0.35433070866141736" header="0.11811023622047245" footer="0.11811023622047245"/>
  <pageSetup paperSize="9" scale="7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showGridLines="0" zoomScale="85" zoomScaleNormal="85" workbookViewId="0">
      <selection activeCell="B43" sqref="B43"/>
    </sheetView>
  </sheetViews>
  <sheetFormatPr defaultColWidth="9.140625" defaultRowHeight="12.75"/>
  <cols>
    <col min="1" max="1" width="2.42578125" style="1" customWidth="1"/>
    <col min="2" max="2" width="32.5703125" style="1" customWidth="1"/>
    <col min="3" max="14" width="10.28515625" style="1" customWidth="1"/>
    <col min="15" max="16384" width="9.140625" style="1"/>
  </cols>
  <sheetData>
    <row r="2" spans="2:15">
      <c r="B2" s="9" t="s">
        <v>44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24" t="s">
        <v>5</v>
      </c>
      <c r="I2" s="24"/>
      <c r="J2" s="24" t="s">
        <v>5</v>
      </c>
      <c r="K2" s="24"/>
      <c r="L2" s="24" t="s">
        <v>5</v>
      </c>
      <c r="M2" s="24"/>
      <c r="N2" s="3" t="s">
        <v>6</v>
      </c>
      <c r="O2" s="1" t="s">
        <v>57</v>
      </c>
    </row>
    <row r="3" spans="2:15">
      <c r="B3" s="10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24" t="s">
        <v>8</v>
      </c>
      <c r="I3" s="24"/>
      <c r="J3" s="24" t="s">
        <v>9</v>
      </c>
      <c r="K3" s="24"/>
      <c r="L3" s="24" t="s">
        <v>10</v>
      </c>
      <c r="M3" s="24"/>
      <c r="N3" s="3" t="s">
        <v>11</v>
      </c>
    </row>
    <row r="4" spans="2:15">
      <c r="B4" s="11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</row>
    <row r="5" spans="2:15" s="2" customFormat="1" ht="17.100000000000001" customHeight="1">
      <c r="B5" s="4" t="s">
        <v>19</v>
      </c>
      <c r="C5" s="5">
        <v>6266.4949999999999</v>
      </c>
      <c r="D5" s="5">
        <v>0</v>
      </c>
      <c r="E5" s="5">
        <v>8359.8739999999998</v>
      </c>
      <c r="F5" s="5">
        <v>6389.1091277222222</v>
      </c>
      <c r="G5" s="5">
        <v>6526.8667209444438</v>
      </c>
      <c r="H5" s="6">
        <v>2093.3789999999999</v>
      </c>
      <c r="I5" s="7">
        <v>0.33405899150960783</v>
      </c>
      <c r="J5" s="6">
        <v>8359.8739999999998</v>
      </c>
      <c r="K5" s="8">
        <v>0</v>
      </c>
      <c r="L5" s="6">
        <v>1970.7648722777776</v>
      </c>
      <c r="M5" s="7">
        <v>0.30845691204845233</v>
      </c>
      <c r="N5" s="5">
        <v>6966.2267019999999</v>
      </c>
      <c r="O5" s="23" t="str">
        <f>IF((N5-E5)&lt;=0,"",(N5-E5)*-1)</f>
        <v/>
      </c>
    </row>
    <row r="6" spans="2:15" s="2" customFormat="1" ht="17.100000000000001" customHeight="1">
      <c r="B6" s="4" t="s">
        <v>20</v>
      </c>
      <c r="C6" s="5">
        <v>5407.5510000000004</v>
      </c>
      <c r="D6" s="5">
        <v>3934.1880000000001</v>
      </c>
      <c r="E6" s="5">
        <v>4160.8440000000001</v>
      </c>
      <c r="F6" s="5">
        <v>5387.4560903888887</v>
      </c>
      <c r="G6" s="5">
        <v>5507.3750539444436</v>
      </c>
      <c r="H6" s="6">
        <v>-1246.7070000000003</v>
      </c>
      <c r="I6" s="7">
        <v>-0.23054928192078081</v>
      </c>
      <c r="J6" s="6">
        <v>226.65599999999995</v>
      </c>
      <c r="K6" s="8">
        <v>5.7611888399842597E-2</v>
      </c>
      <c r="L6" s="6">
        <v>-1226.6120903888886</v>
      </c>
      <c r="M6" s="7">
        <v>-0.22767927381851696</v>
      </c>
      <c r="N6" s="5">
        <v>5893.2191459999995</v>
      </c>
      <c r="O6" s="23">
        <f t="shared" ref="O6:O33" si="0">IF((N6-E6)&lt;=0,"",(N6-E6)*-1)</f>
        <v>-1732.3751459999994</v>
      </c>
    </row>
    <row r="7" spans="2:15" s="2" customFormat="1" ht="17.100000000000001" customHeight="1">
      <c r="B7" s="4" t="s">
        <v>21</v>
      </c>
      <c r="C7" s="5">
        <v>5433.8267692307691</v>
      </c>
      <c r="D7" s="5">
        <v>5482.2396666666664</v>
      </c>
      <c r="E7" s="5">
        <v>5791.8329211455548</v>
      </c>
      <c r="F7" s="5">
        <v>5862.5331629228385</v>
      </c>
      <c r="G7" s="5">
        <v>5930.5292193333335</v>
      </c>
      <c r="H7" s="6">
        <v>358.00615191478573</v>
      </c>
      <c r="I7" s="7">
        <v>6.5884719391867227E-2</v>
      </c>
      <c r="J7" s="6">
        <v>309.59325447888841</v>
      </c>
      <c r="K7" s="8">
        <v>5.6472039404130717E-2</v>
      </c>
      <c r="L7" s="6">
        <v>-70.700241777283736</v>
      </c>
      <c r="M7" s="7">
        <v>-1.2059674514836392E-2</v>
      </c>
      <c r="N7" s="5">
        <v>6206.569702702991</v>
      </c>
      <c r="O7" s="23">
        <f t="shared" si="0"/>
        <v>-414.73678155743619</v>
      </c>
    </row>
    <row r="8" spans="2:15" s="2" customFormat="1" ht="17.100000000000001" customHeight="1">
      <c r="B8" s="4" t="s">
        <v>22</v>
      </c>
      <c r="C8" s="5">
        <v>6266.4949999999999</v>
      </c>
      <c r="D8" s="5">
        <v>4908.91</v>
      </c>
      <c r="E8" s="5">
        <v>8776.6949999999997</v>
      </c>
      <c r="F8" s="5">
        <v>6389.1091277222222</v>
      </c>
      <c r="G8" s="5">
        <v>6526.8667209444438</v>
      </c>
      <c r="H8" s="6">
        <v>2510.1999999999998</v>
      </c>
      <c r="I8" s="7">
        <v>0.40057480297997522</v>
      </c>
      <c r="J8" s="6">
        <v>3867.7849999999999</v>
      </c>
      <c r="K8" s="8">
        <v>0.78791116561517727</v>
      </c>
      <c r="L8" s="6">
        <v>2387.5858722777775</v>
      </c>
      <c r="M8" s="7">
        <v>0.37369621093464944</v>
      </c>
      <c r="N8" s="5">
        <v>6966.2267019999999</v>
      </c>
      <c r="O8" s="23" t="str">
        <f t="shared" si="0"/>
        <v/>
      </c>
    </row>
    <row r="9" spans="2:15" s="2" customFormat="1" ht="17.100000000000001" customHeight="1">
      <c r="B9" s="4" t="s">
        <v>23</v>
      </c>
      <c r="C9" s="5">
        <v>2280</v>
      </c>
      <c r="D9" s="5">
        <v>20</v>
      </c>
      <c r="E9" s="5">
        <v>41</v>
      </c>
      <c r="F9" s="5">
        <v>190</v>
      </c>
      <c r="G9" s="5">
        <v>190</v>
      </c>
      <c r="H9" s="6">
        <v>-2239</v>
      </c>
      <c r="I9" s="7">
        <v>-0.98201754385964912</v>
      </c>
      <c r="J9" s="6">
        <v>21</v>
      </c>
      <c r="K9" s="8">
        <v>1.05</v>
      </c>
      <c r="L9" s="6">
        <v>-149</v>
      </c>
      <c r="M9" s="7">
        <v>-0.78421052631578947</v>
      </c>
      <c r="N9" s="5">
        <v>2280</v>
      </c>
      <c r="O9" s="23">
        <f t="shared" si="0"/>
        <v>-2239</v>
      </c>
    </row>
    <row r="10" spans="2:15" s="2" customFormat="1" ht="17.100000000000001" customHeight="1">
      <c r="B10" s="4" t="s">
        <v>24</v>
      </c>
      <c r="C10" s="5">
        <v>157</v>
      </c>
      <c r="D10" s="5">
        <v>340</v>
      </c>
      <c r="E10" s="5">
        <v>263</v>
      </c>
      <c r="F10" s="5">
        <v>2280</v>
      </c>
      <c r="G10" s="5">
        <v>2280</v>
      </c>
      <c r="H10" s="6">
        <v>106</v>
      </c>
      <c r="I10" s="7">
        <v>0.67515923566878977</v>
      </c>
      <c r="J10" s="6">
        <v>-77</v>
      </c>
      <c r="K10" s="8">
        <v>-0.22647058823529412</v>
      </c>
      <c r="L10" s="6">
        <v>-2017</v>
      </c>
      <c r="M10" s="7">
        <v>-0.88464912280701757</v>
      </c>
      <c r="N10" s="5">
        <v>2280</v>
      </c>
      <c r="O10" s="23">
        <f t="shared" si="0"/>
        <v>-2017</v>
      </c>
    </row>
    <row r="11" spans="2:15" s="2" customFormat="1" ht="17.100000000000001" customHeight="1">
      <c r="B11" s="4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7">
        <v>0</v>
      </c>
      <c r="J11" s="6">
        <v>0</v>
      </c>
      <c r="K11" s="8">
        <v>0</v>
      </c>
      <c r="L11" s="6">
        <v>0</v>
      </c>
      <c r="M11" s="7">
        <v>0</v>
      </c>
      <c r="N11" s="5">
        <v>0</v>
      </c>
      <c r="O11" s="23" t="str">
        <f t="shared" si="0"/>
        <v/>
      </c>
    </row>
    <row r="12" spans="2:15" s="2" customFormat="1" ht="17.100000000000001" customHeight="1">
      <c r="B12" s="4" t="s">
        <v>27</v>
      </c>
      <c r="C12" s="5">
        <v>1220.9970000000003</v>
      </c>
      <c r="D12" s="5">
        <v>1135.671</v>
      </c>
      <c r="E12" s="5">
        <v>1224.3410000000001</v>
      </c>
      <c r="F12" s="5">
        <v>1281.4566666666667</v>
      </c>
      <c r="G12" s="5">
        <v>1280.0202499999996</v>
      </c>
      <c r="H12" s="6">
        <v>3.3439999999998236</v>
      </c>
      <c r="I12" s="7">
        <v>2.738745467842937E-3</v>
      </c>
      <c r="J12" s="6">
        <v>88.670000000000073</v>
      </c>
      <c r="K12" s="8">
        <v>7.8077189608610306E-2</v>
      </c>
      <c r="L12" s="6">
        <v>-57.115666666666584</v>
      </c>
      <c r="M12" s="7">
        <v>-4.4570891979700121E-2</v>
      </c>
      <c r="N12" s="5">
        <v>1311.6860000000001</v>
      </c>
      <c r="O12" s="23">
        <f t="shared" si="0"/>
        <v>-87.345000000000027</v>
      </c>
    </row>
    <row r="13" spans="2:15" s="2" customFormat="1" ht="17.100000000000001" customHeight="1">
      <c r="B13" s="4" t="s">
        <v>47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v>0</v>
      </c>
      <c r="I13" s="7">
        <v>0</v>
      </c>
      <c r="J13" s="6">
        <v>0</v>
      </c>
      <c r="K13" s="8">
        <v>0</v>
      </c>
      <c r="L13" s="6">
        <v>0</v>
      </c>
      <c r="M13" s="7">
        <v>0</v>
      </c>
      <c r="N13" s="5">
        <v>0</v>
      </c>
      <c r="O13" s="23" t="str">
        <f t="shared" si="0"/>
        <v/>
      </c>
    </row>
    <row r="14" spans="2:15" s="2" customFormat="1" ht="17.100000000000001" customHeight="1">
      <c r="B14" s="4" t="s">
        <v>28</v>
      </c>
      <c r="C14" s="5">
        <v>361.96300000000002</v>
      </c>
      <c r="D14" s="5">
        <v>365.63200000000001</v>
      </c>
      <c r="E14" s="5">
        <v>352.93899999999996</v>
      </c>
      <c r="F14" s="5">
        <v>280.12166666666661</v>
      </c>
      <c r="G14" s="5">
        <v>260.89774999999997</v>
      </c>
      <c r="H14" s="6">
        <v>-9.0240000000000578</v>
      </c>
      <c r="I14" s="7">
        <v>-2.4930724963601412E-2</v>
      </c>
      <c r="J14" s="6">
        <v>-12.69300000000004</v>
      </c>
      <c r="K14" s="8">
        <v>-3.4715232802380647E-2</v>
      </c>
      <c r="L14" s="6">
        <v>72.817333333333352</v>
      </c>
      <c r="M14" s="7">
        <v>0.25994895075354174</v>
      </c>
      <c r="N14" s="5">
        <v>239.20099999999999</v>
      </c>
      <c r="O14" s="23" t="str">
        <f t="shared" si="0"/>
        <v/>
      </c>
    </row>
    <row r="15" spans="2:15" s="2" customFormat="1" ht="17.100000000000001" customHeight="1">
      <c r="B15" s="4" t="s">
        <v>29</v>
      </c>
      <c r="C15" s="5">
        <v>4252.1737499999999</v>
      </c>
      <c r="D15" s="5">
        <v>389.19399999999996</v>
      </c>
      <c r="E15" s="5">
        <v>337.64073760999997</v>
      </c>
      <c r="F15" s="5">
        <v>4677.3911249999992</v>
      </c>
      <c r="G15" s="5">
        <v>4730.5432968750001</v>
      </c>
      <c r="H15" s="6">
        <v>-3914.5330123899998</v>
      </c>
      <c r="I15" s="7">
        <v>-0.92059573350924329</v>
      </c>
      <c r="J15" s="6">
        <v>-51.553262389999986</v>
      </c>
      <c r="K15" s="8">
        <v>-0.13246160626833917</v>
      </c>
      <c r="L15" s="6">
        <v>-4339.7503873899996</v>
      </c>
      <c r="M15" s="7">
        <v>-0.92781430319022129</v>
      </c>
      <c r="N15" s="5">
        <v>4889.9998125000002</v>
      </c>
      <c r="O15" s="23">
        <f t="shared" si="0"/>
        <v>-4552.3590748900006</v>
      </c>
    </row>
    <row r="16" spans="2:15" s="2" customFormat="1" ht="17.100000000000001" customHeight="1">
      <c r="B16" s="4" t="s">
        <v>30</v>
      </c>
      <c r="C16" s="5">
        <v>103.71600000000001</v>
      </c>
      <c r="D16" s="5">
        <v>68.13300000000001</v>
      </c>
      <c r="E16" s="5">
        <v>75.643999999999991</v>
      </c>
      <c r="F16" s="5">
        <v>88.603333333333339</v>
      </c>
      <c r="G16" s="5">
        <v>99.678750000000008</v>
      </c>
      <c r="H16" s="6">
        <v>-28.072000000000017</v>
      </c>
      <c r="I16" s="7">
        <v>-0.27066219291141208</v>
      </c>
      <c r="J16" s="6">
        <v>7.5109999999999815</v>
      </c>
      <c r="K16" s="8">
        <v>0.11024026536333319</v>
      </c>
      <c r="L16" s="6">
        <v>-12.959333333333348</v>
      </c>
      <c r="M16" s="7">
        <v>-0.14626236785673993</v>
      </c>
      <c r="N16" s="5">
        <v>132.90499999999997</v>
      </c>
      <c r="O16" s="23">
        <f t="shared" si="0"/>
        <v>-57.260999999999981</v>
      </c>
    </row>
    <row r="17" spans="2:15" s="2" customFormat="1" ht="17.100000000000001" customHeight="1">
      <c r="B17" s="4" t="s">
        <v>31</v>
      </c>
      <c r="C17" s="5">
        <v>25.082000000000001</v>
      </c>
      <c r="D17" s="5">
        <v>6.8319999999999999</v>
      </c>
      <c r="E17" s="5">
        <v>33.171999999999997</v>
      </c>
      <c r="F17" s="5">
        <v>18.393466666666669</v>
      </c>
      <c r="G17" s="5">
        <v>20.69265</v>
      </c>
      <c r="H17" s="6">
        <v>8.0899999999999963</v>
      </c>
      <c r="I17" s="7">
        <v>0.32254206203652008</v>
      </c>
      <c r="J17" s="6">
        <v>26.339999999999996</v>
      </c>
      <c r="K17" s="8">
        <v>3.8553864168618261</v>
      </c>
      <c r="L17" s="6">
        <v>14.778533333333328</v>
      </c>
      <c r="M17" s="7">
        <v>0.80346644823161817</v>
      </c>
      <c r="N17" s="5">
        <v>27.590200000000003</v>
      </c>
      <c r="O17" s="23" t="str">
        <f t="shared" si="0"/>
        <v/>
      </c>
    </row>
    <row r="18" spans="2:15" s="2" customFormat="1" ht="17.100000000000001" customHeight="1">
      <c r="B18" s="4" t="s">
        <v>32</v>
      </c>
      <c r="C18" s="5">
        <v>0.46765950483202856</v>
      </c>
      <c r="D18" s="5">
        <v>0.45019240133302296</v>
      </c>
      <c r="E18" s="5">
        <v>0.30679659430275508</v>
      </c>
      <c r="F18" s="5">
        <v>0.37312554501983897</v>
      </c>
      <c r="G18" s="5">
        <v>0.37277152167500527</v>
      </c>
      <c r="H18" s="6">
        <v>-0.16086291052927348</v>
      </c>
      <c r="I18" s="7">
        <v>-0.34397442769189812</v>
      </c>
      <c r="J18" s="6">
        <v>-0.14339580703026789</v>
      </c>
      <c r="K18" s="8">
        <v>-0.31852116252000667</v>
      </c>
      <c r="L18" s="6">
        <v>-6.632895071708389E-2</v>
      </c>
      <c r="M18" s="7">
        <v>-0.1777657724119564</v>
      </c>
      <c r="N18" s="5">
        <v>0.36997216594049387</v>
      </c>
      <c r="O18" s="23">
        <f t="shared" si="0"/>
        <v>-6.3175571637738792E-2</v>
      </c>
    </row>
    <row r="19" spans="2:15" s="2" customFormat="1" ht="17.100000000000001" customHeight="1">
      <c r="B19" s="4" t="s">
        <v>33</v>
      </c>
      <c r="C19" s="5">
        <v>0.36029260368930105</v>
      </c>
      <c r="D19" s="5">
        <v>0.3032710583161099</v>
      </c>
      <c r="E19" s="5">
        <v>0.26046597949500777</v>
      </c>
      <c r="F19" s="5">
        <v>0.29487225093083114</v>
      </c>
      <c r="G19" s="5">
        <v>0.29182775642501518</v>
      </c>
      <c r="H19" s="6">
        <v>-9.9826624194293279E-2</v>
      </c>
      <c r="I19" s="7">
        <v>-0.27707097834397659</v>
      </c>
      <c r="J19" s="6">
        <v>-4.2805078821102127E-2</v>
      </c>
      <c r="K19" s="8">
        <v>-0.14114462177424433</v>
      </c>
      <c r="L19" s="6">
        <v>-3.4406271435823366E-2</v>
      </c>
      <c r="M19" s="7">
        <v>-0.11668195744839389</v>
      </c>
      <c r="N19" s="5">
        <v>0.28158883475773244</v>
      </c>
      <c r="O19" s="23">
        <f t="shared" si="0"/>
        <v>-2.1122855262724671E-2</v>
      </c>
    </row>
    <row r="20" spans="2:15" s="2" customFormat="1" ht="17.100000000000001" customHeight="1">
      <c r="B20" s="4" t="s">
        <v>34</v>
      </c>
      <c r="C20" s="5">
        <v>1473.2370000000001</v>
      </c>
      <c r="D20" s="5">
        <v>1473.2370000000001</v>
      </c>
      <c r="E20" s="5">
        <v>0</v>
      </c>
      <c r="F20" s="5">
        <v>1080.3738000000001</v>
      </c>
      <c r="G20" s="5">
        <v>1215.4205250000002</v>
      </c>
      <c r="H20" s="6">
        <v>-1473.2370000000001</v>
      </c>
      <c r="I20" s="7">
        <v>-1</v>
      </c>
      <c r="J20" s="6">
        <v>-1473.2370000000001</v>
      </c>
      <c r="K20" s="8">
        <v>-1</v>
      </c>
      <c r="L20" s="6">
        <v>-1080.3738000000001</v>
      </c>
      <c r="M20" s="7">
        <v>-1</v>
      </c>
      <c r="N20" s="5">
        <v>1620.5607000000002</v>
      </c>
      <c r="O20" s="23">
        <f t="shared" si="0"/>
        <v>-1620.5607000000002</v>
      </c>
    </row>
    <row r="21" spans="2:15" s="2" customFormat="1" ht="17.100000000000001" customHeight="1">
      <c r="B21" s="4" t="s">
        <v>35</v>
      </c>
      <c r="C21" s="5">
        <v>78.792000000000002</v>
      </c>
      <c r="D21" s="5">
        <v>76.043999999999997</v>
      </c>
      <c r="E21" s="5">
        <v>2.2519999999999998</v>
      </c>
      <c r="F21" s="5">
        <v>63.0336</v>
      </c>
      <c r="G21" s="5">
        <v>70.912800000000004</v>
      </c>
      <c r="H21" s="6">
        <v>-76.540000000000006</v>
      </c>
      <c r="I21" s="7">
        <v>-0.97141841811351415</v>
      </c>
      <c r="J21" s="6">
        <v>-73.792000000000002</v>
      </c>
      <c r="K21" s="8">
        <v>-0.97038556625111783</v>
      </c>
      <c r="L21" s="6">
        <v>-60.781599999999997</v>
      </c>
      <c r="M21" s="7">
        <v>-0.96427302264189252</v>
      </c>
      <c r="N21" s="5">
        <v>94.550399999999996</v>
      </c>
      <c r="O21" s="23">
        <f t="shared" si="0"/>
        <v>-92.298400000000001</v>
      </c>
    </row>
    <row r="22" spans="2:15" s="2" customFormat="1" ht="17.100000000000001" customHeight="1">
      <c r="B22" s="4" t="s">
        <v>36</v>
      </c>
      <c r="C22" s="5">
        <v>128.208</v>
      </c>
      <c r="D22" s="5">
        <v>116.77300000000001</v>
      </c>
      <c r="E22" s="5">
        <v>137.208</v>
      </c>
      <c r="F22" s="5">
        <v>143.01933333333332</v>
      </c>
      <c r="G22" s="5">
        <v>146.40150000000003</v>
      </c>
      <c r="H22" s="6">
        <v>9</v>
      </c>
      <c r="I22" s="7">
        <v>7.0198427555222764E-2</v>
      </c>
      <c r="J22" s="6">
        <v>20.434999999999988</v>
      </c>
      <c r="K22" s="8">
        <v>0.17499764500355378</v>
      </c>
      <c r="L22" s="6">
        <v>-5.811333333333323</v>
      </c>
      <c r="M22" s="7">
        <v>-4.0633201105677953E-2</v>
      </c>
      <c r="N22" s="5">
        <v>156.54799999999997</v>
      </c>
      <c r="O22" s="23">
        <f t="shared" si="0"/>
        <v>-19.339999999999975</v>
      </c>
    </row>
    <row r="23" spans="2:15" s="2" customFormat="1" ht="17.100000000000001" customHeight="1">
      <c r="B23" s="4" t="s">
        <v>37</v>
      </c>
      <c r="C23" s="5">
        <v>12.245999999999999</v>
      </c>
      <c r="D23" s="5">
        <v>11.138000000000002</v>
      </c>
      <c r="E23" s="5">
        <v>12.362</v>
      </c>
      <c r="F23" s="5">
        <v>10.612666666666668</v>
      </c>
      <c r="G23" s="5">
        <v>10.4085</v>
      </c>
      <c r="H23" s="6">
        <v>0.11600000000000144</v>
      </c>
      <c r="I23" s="7">
        <v>9.4724808100605466E-3</v>
      </c>
      <c r="J23" s="6">
        <v>1.2239999999999984</v>
      </c>
      <c r="K23" s="8">
        <v>0.10989405638355165</v>
      </c>
      <c r="L23" s="6">
        <v>1.7493333333333325</v>
      </c>
      <c r="M23" s="7">
        <v>0.16483447452729433</v>
      </c>
      <c r="N23" s="5">
        <v>9.7959999999999994</v>
      </c>
      <c r="O23" s="23" t="str">
        <f t="shared" si="0"/>
        <v/>
      </c>
    </row>
    <row r="24" spans="2:15" s="2" customFormat="1" ht="17.100000000000001" customHeight="1">
      <c r="B24" s="4" t="s">
        <v>38</v>
      </c>
      <c r="C24" s="5">
        <v>5.0599999999999996</v>
      </c>
      <c r="D24" s="5">
        <v>5.1379999999999999</v>
      </c>
      <c r="E24" s="5">
        <v>4.75</v>
      </c>
      <c r="F24" s="5">
        <v>11.629333333333335</v>
      </c>
      <c r="G24" s="5">
        <v>12.450500000000002</v>
      </c>
      <c r="H24" s="6">
        <v>-0.30999999999999961</v>
      </c>
      <c r="I24" s="7">
        <v>-6.1264822134387283E-2</v>
      </c>
      <c r="J24" s="6">
        <v>-0.3879999999999999</v>
      </c>
      <c r="K24" s="8">
        <v>-7.5515764889061879E-2</v>
      </c>
      <c r="L24" s="6">
        <v>-6.8793333333333351</v>
      </c>
      <c r="M24" s="7">
        <v>-0.59155010318734247</v>
      </c>
      <c r="N24" s="5">
        <v>14.914000000000001</v>
      </c>
      <c r="O24" s="23">
        <f t="shared" si="0"/>
        <v>-10.164000000000001</v>
      </c>
    </row>
    <row r="25" spans="2:15" s="2" customFormat="1" ht="16.5" customHeight="1">
      <c r="B25" s="4" t="s">
        <v>39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v>0</v>
      </c>
      <c r="I25" s="7">
        <v>0</v>
      </c>
      <c r="J25" s="6">
        <v>0</v>
      </c>
      <c r="K25" s="8">
        <v>0</v>
      </c>
      <c r="L25" s="6">
        <v>0</v>
      </c>
      <c r="M25" s="7">
        <v>0</v>
      </c>
      <c r="N25" s="5">
        <v>0</v>
      </c>
      <c r="O25" s="23" t="str">
        <f t="shared" si="0"/>
        <v/>
      </c>
    </row>
    <row r="26" spans="2:15" s="2" customFormat="1" ht="17.100000000000001" customHeight="1">
      <c r="B26" s="4" t="s">
        <v>40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v>0</v>
      </c>
      <c r="I26" s="7">
        <v>0</v>
      </c>
      <c r="J26" s="6">
        <v>0</v>
      </c>
      <c r="K26" s="8">
        <v>0</v>
      </c>
      <c r="L26" s="6">
        <v>0</v>
      </c>
      <c r="M26" s="7">
        <v>0</v>
      </c>
      <c r="N26" s="5">
        <v>0</v>
      </c>
      <c r="O26" s="23" t="str">
        <f t="shared" si="0"/>
        <v/>
      </c>
    </row>
    <row r="27" spans="2:15" s="2" customFormat="1" ht="17.100000000000001" customHeight="1">
      <c r="B27" s="4" t="s">
        <v>41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7">
        <v>0</v>
      </c>
      <c r="J27" s="6">
        <v>0</v>
      </c>
      <c r="K27" s="8">
        <v>0</v>
      </c>
      <c r="L27" s="6">
        <v>0</v>
      </c>
      <c r="M27" s="7">
        <v>0</v>
      </c>
      <c r="N27" s="5">
        <v>0</v>
      </c>
      <c r="O27" s="23" t="str">
        <f t="shared" si="0"/>
        <v/>
      </c>
    </row>
    <row r="28" spans="2:15" s="2" customFormat="1" ht="17.100000000000001" customHeight="1">
      <c r="B28" s="4" t="s">
        <v>42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7">
        <v>0</v>
      </c>
      <c r="J28" s="6">
        <v>0</v>
      </c>
      <c r="K28" s="8">
        <v>0</v>
      </c>
      <c r="L28" s="6">
        <v>0</v>
      </c>
      <c r="M28" s="7">
        <v>0</v>
      </c>
      <c r="N28" s="5">
        <v>0</v>
      </c>
      <c r="O28" s="23" t="str">
        <f t="shared" si="0"/>
        <v/>
      </c>
    </row>
    <row r="29" spans="2:15" s="2" customFormat="1" ht="17.100000000000001" customHeight="1">
      <c r="B29" s="4" t="s">
        <v>26</v>
      </c>
      <c r="C29" s="5">
        <v>-26.512000000000036</v>
      </c>
      <c r="D29" s="5">
        <v>-13.201999999999984</v>
      </c>
      <c r="E29" s="5">
        <v>32.36953931</v>
      </c>
      <c r="F29" s="5">
        <v>25.347089431938741</v>
      </c>
      <c r="G29" s="5">
        <v>28.869012333795538</v>
      </c>
      <c r="H29" s="6">
        <v>58.881539310000036</v>
      </c>
      <c r="I29" s="7">
        <v>-2.2209391713186464</v>
      </c>
      <c r="J29" s="6">
        <v>45.571539309999984</v>
      </c>
      <c r="K29" s="8">
        <v>-3.4518663316164249</v>
      </c>
      <c r="L29" s="6">
        <v>7.0224498780612592</v>
      </c>
      <c r="M29" s="7">
        <v>0.27705152881232126</v>
      </c>
      <c r="N29" s="5">
        <v>39.416257913547</v>
      </c>
      <c r="O29" s="23">
        <f>IF((N29-E29)&lt;=0,"",(N29-E29)*-1)</f>
        <v>-7.0467186035469993</v>
      </c>
    </row>
    <row r="30" spans="2:15" s="2" customFormat="1" ht="17.100000000000001" customHeight="1">
      <c r="B30" s="4" t="s">
        <v>43</v>
      </c>
      <c r="C30" s="5">
        <v>560.92399999999998</v>
      </c>
      <c r="D30" s="5">
        <v>409.78899999999999</v>
      </c>
      <c r="E30" s="5">
        <v>345.67500000000001</v>
      </c>
      <c r="F30" s="5">
        <v>415.29262304999429</v>
      </c>
      <c r="G30" s="5">
        <v>469.80591138754562</v>
      </c>
      <c r="H30" s="6">
        <v>-215.24899999999997</v>
      </c>
      <c r="I30" s="7">
        <v>-0.38374004321441046</v>
      </c>
      <c r="J30" s="6">
        <v>-64.113999999999976</v>
      </c>
      <c r="K30" s="8">
        <v>-0.15645612742167306</v>
      </c>
      <c r="L30" s="6">
        <v>-69.617623049994279</v>
      </c>
      <c r="M30" s="7">
        <v>-0.16763510639487925</v>
      </c>
      <c r="N30" s="5">
        <v>636.32481825229695</v>
      </c>
      <c r="O30" s="23">
        <f t="shared" si="0"/>
        <v>-290.64981825229694</v>
      </c>
    </row>
    <row r="31" spans="2:15" s="2" customFormat="1" ht="17.100000000000001" customHeight="1">
      <c r="B31" s="4" t="s">
        <v>56</v>
      </c>
      <c r="C31" s="5">
        <v>346.73</v>
      </c>
      <c r="D31" s="5">
        <v>271.05599999999998</v>
      </c>
      <c r="E31" s="5">
        <v>177.08499999999998</v>
      </c>
      <c r="F31" s="5">
        <v>222.14426695138889</v>
      </c>
      <c r="G31" s="5">
        <v>252.16047405374999</v>
      </c>
      <c r="H31" s="6">
        <v>-169.64500000000004</v>
      </c>
      <c r="I31" s="7">
        <v>-0.48927119084013504</v>
      </c>
      <c r="J31" s="6">
        <v>-93.971000000000004</v>
      </c>
      <c r="K31" s="8">
        <v>-0.34668481789740868</v>
      </c>
      <c r="L31" s="6">
        <v>-45.059266951388906</v>
      </c>
      <c r="M31" s="7">
        <v>-0.20283785654143882</v>
      </c>
      <c r="N31" s="5">
        <v>345.20666033874994</v>
      </c>
      <c r="O31" s="23">
        <f t="shared" si="0"/>
        <v>-168.12166033874996</v>
      </c>
    </row>
    <row r="32" spans="2:15" s="2" customFormat="1" ht="17.100000000000001" customHeight="1">
      <c r="B32" s="4" t="s">
        <v>54</v>
      </c>
      <c r="C32" s="5">
        <v>158.91</v>
      </c>
      <c r="D32" s="5">
        <v>107.09499999999998</v>
      </c>
      <c r="E32" s="5">
        <v>95.575999999999993</v>
      </c>
      <c r="F32" s="5">
        <v>115.26666666666668</v>
      </c>
      <c r="G32" s="5">
        <v>129.67500000000004</v>
      </c>
      <c r="H32" s="6">
        <v>-63.334000000000003</v>
      </c>
      <c r="I32" s="7">
        <v>-0.39855263985903971</v>
      </c>
      <c r="J32" s="6">
        <v>-11.518999999999991</v>
      </c>
      <c r="K32" s="8">
        <v>-0.10755870955693536</v>
      </c>
      <c r="L32" s="6">
        <v>-19.690666666666687</v>
      </c>
      <c r="M32" s="7">
        <v>-0.17082706766917308</v>
      </c>
      <c r="N32" s="5">
        <v>172.9</v>
      </c>
      <c r="O32" s="23">
        <f t="shared" si="0"/>
        <v>-77.324000000000012</v>
      </c>
    </row>
    <row r="33" spans="2:15" s="2" customFormat="1" ht="17.100000000000001" customHeight="1">
      <c r="B33" s="4" t="s">
        <v>55</v>
      </c>
      <c r="C33" s="5">
        <v>81.796000000000006</v>
      </c>
      <c r="D33" s="5">
        <v>44.839999999999996</v>
      </c>
      <c r="E33" s="5">
        <v>40.643000000000001</v>
      </c>
      <c r="F33" s="5">
        <v>52.534600000000005</v>
      </c>
      <c r="G33" s="5">
        <v>59.101424999999999</v>
      </c>
      <c r="H33" s="6">
        <v>-41.153000000000006</v>
      </c>
      <c r="I33" s="7">
        <v>-0.50311751185877063</v>
      </c>
      <c r="J33" s="6">
        <v>-4.1969999999999956</v>
      </c>
      <c r="K33" s="8">
        <v>-9.359946476360384E-2</v>
      </c>
      <c r="L33" s="6">
        <v>-11.891600000000004</v>
      </c>
      <c r="M33" s="7">
        <v>-0.2263574863042643</v>
      </c>
      <c r="N33" s="5">
        <v>78.801899999999989</v>
      </c>
      <c r="O33" s="23">
        <f t="shared" si="0"/>
        <v>-38.158899999999988</v>
      </c>
    </row>
    <row r="34" spans="2:1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showGridLines="0" topLeftCell="J1" zoomScale="85" zoomScaleNormal="85" workbookViewId="0">
      <selection activeCell="R90" sqref="R90"/>
    </sheetView>
  </sheetViews>
  <sheetFormatPr defaultColWidth="9.140625" defaultRowHeight="12.75"/>
  <cols>
    <col min="1" max="1" width="9.140625" style="1"/>
    <col min="2" max="2" width="2.42578125" style="1" customWidth="1"/>
    <col min="3" max="3" width="32.5703125" style="1" customWidth="1"/>
    <col min="4" max="15" width="10.28515625" style="1" customWidth="1"/>
    <col min="16" max="16384" width="9.140625" style="1"/>
  </cols>
  <sheetData>
    <row r="1" spans="1:42">
      <c r="D1" s="1" t="s">
        <v>45</v>
      </c>
      <c r="E1" s="1" t="s">
        <v>45</v>
      </c>
      <c r="F1" s="1" t="s">
        <v>46</v>
      </c>
      <c r="I1" s="1" t="s">
        <v>45</v>
      </c>
      <c r="J1" s="1" t="s">
        <v>45</v>
      </c>
      <c r="K1" s="1" t="s">
        <v>45</v>
      </c>
      <c r="L1" s="1" t="s">
        <v>45</v>
      </c>
      <c r="M1" s="1" t="s">
        <v>45</v>
      </c>
      <c r="N1" s="1" t="s">
        <v>45</v>
      </c>
      <c r="O1" s="1" t="s">
        <v>46</v>
      </c>
      <c r="R1" s="14"/>
      <c r="Z1" s="19"/>
      <c r="AH1" s="20"/>
      <c r="AP1" s="16" t="s">
        <v>53</v>
      </c>
    </row>
    <row r="2" spans="1:42">
      <c r="C2" s="9" t="s">
        <v>44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4</v>
      </c>
      <c r="I2" s="24" t="s">
        <v>5</v>
      </c>
      <c r="J2" s="24"/>
      <c r="K2" s="24" t="s">
        <v>5</v>
      </c>
      <c r="L2" s="24"/>
      <c r="M2" s="24" t="s">
        <v>5</v>
      </c>
      <c r="N2" s="24"/>
      <c r="O2" s="12" t="s">
        <v>6</v>
      </c>
      <c r="P2" s="1" t="s">
        <v>57</v>
      </c>
      <c r="R2" s="21" t="s">
        <v>48</v>
      </c>
      <c r="Z2" s="21" t="s">
        <v>49</v>
      </c>
      <c r="AH2" s="21" t="s">
        <v>27</v>
      </c>
    </row>
    <row r="3" spans="1:42">
      <c r="C3" s="10"/>
      <c r="D3" s="12" t="s">
        <v>0</v>
      </c>
      <c r="E3" s="12" t="s">
        <v>7</v>
      </c>
      <c r="F3" s="12" t="s">
        <v>7</v>
      </c>
      <c r="G3" s="12" t="s">
        <v>6</v>
      </c>
      <c r="H3" s="12" t="s">
        <v>6</v>
      </c>
      <c r="I3" s="24" t="s">
        <v>8</v>
      </c>
      <c r="J3" s="24"/>
      <c r="K3" s="24" t="s">
        <v>9</v>
      </c>
      <c r="L3" s="24"/>
      <c r="M3" s="24" t="s">
        <v>10</v>
      </c>
      <c r="N3" s="24"/>
      <c r="O3" s="12" t="s">
        <v>11</v>
      </c>
    </row>
    <row r="4" spans="1:42">
      <c r="C4" s="11"/>
      <c r="D4" s="12" t="s">
        <v>12</v>
      </c>
      <c r="E4" s="12" t="s">
        <v>13</v>
      </c>
      <c r="F4" s="12" t="s">
        <v>14</v>
      </c>
      <c r="G4" s="12" t="s">
        <v>14</v>
      </c>
      <c r="H4" s="12" t="s">
        <v>15</v>
      </c>
      <c r="I4" s="12" t="s">
        <v>16</v>
      </c>
      <c r="J4" s="12" t="s">
        <v>17</v>
      </c>
      <c r="K4" s="12" t="s">
        <v>18</v>
      </c>
      <c r="L4" s="12" t="s">
        <v>17</v>
      </c>
      <c r="M4" s="12" t="s">
        <v>18</v>
      </c>
      <c r="N4" s="12" t="s">
        <v>17</v>
      </c>
      <c r="O4" s="12">
        <v>2015</v>
      </c>
    </row>
    <row r="5" spans="1:42" s="2" customFormat="1" ht="17.100000000000001" customHeight="1">
      <c r="A5" s="14">
        <v>1</v>
      </c>
      <c r="C5" s="4" t="s">
        <v>19</v>
      </c>
      <c r="D5" s="5">
        <v>6266.4949999999999</v>
      </c>
      <c r="E5" s="5">
        <v>0</v>
      </c>
      <c r="F5" s="5">
        <v>8359.8739999999998</v>
      </c>
      <c r="G5" s="5">
        <v>6389.1091277222222</v>
      </c>
      <c r="H5" s="5">
        <v>6526.8667209444438</v>
      </c>
      <c r="I5" s="6">
        <v>2093.3789999999999</v>
      </c>
      <c r="J5" s="7">
        <v>0.33405899150960783</v>
      </c>
      <c r="K5" s="6">
        <v>8359.8739999999998</v>
      </c>
      <c r="L5" s="8">
        <v>0</v>
      </c>
      <c r="M5" s="6">
        <v>1970.7648722777776</v>
      </c>
      <c r="N5" s="7">
        <v>0.30845691204845233</v>
      </c>
      <c r="O5" s="5">
        <v>6966.2267019999999</v>
      </c>
      <c r="P5" s="23" t="str">
        <f>IF((O5-F5)&lt;=0,"",(O5-F5)*-1)</f>
        <v/>
      </c>
    </row>
    <row r="6" spans="1:42" s="2" customFormat="1" ht="17.100000000000001" customHeight="1">
      <c r="A6" s="14">
        <v>2</v>
      </c>
      <c r="C6" s="4" t="s">
        <v>20</v>
      </c>
      <c r="D6" s="5">
        <v>5407.5510000000004</v>
      </c>
      <c r="E6" s="5">
        <v>3934.1880000000001</v>
      </c>
      <c r="F6" s="5">
        <v>4160.8440000000001</v>
      </c>
      <c r="G6" s="5">
        <v>5387.4560903888887</v>
      </c>
      <c r="H6" s="5">
        <v>5507.3750539444436</v>
      </c>
      <c r="I6" s="6">
        <v>-1246.7070000000003</v>
      </c>
      <c r="J6" s="7">
        <v>-0.23054928192078081</v>
      </c>
      <c r="K6" s="6">
        <v>226.65599999999995</v>
      </c>
      <c r="L6" s="8">
        <v>5.7611888399842597E-2</v>
      </c>
      <c r="M6" s="6">
        <v>-1226.6120903888886</v>
      </c>
      <c r="N6" s="7">
        <v>-0.22767927381851696</v>
      </c>
      <c r="O6" s="5">
        <v>5893.2191459999995</v>
      </c>
      <c r="P6" s="23">
        <f t="shared" ref="P6:P33" si="0">IF((O6-F6)&lt;=0,"",(O6-F6)*-1)</f>
        <v>-1732.3751459999994</v>
      </c>
    </row>
    <row r="7" spans="1:42" s="2" customFormat="1" ht="17.100000000000001" customHeight="1">
      <c r="A7" s="14">
        <v>3</v>
      </c>
      <c r="C7" s="4" t="s">
        <v>21</v>
      </c>
      <c r="D7" s="5">
        <v>5433.8267692307691</v>
      </c>
      <c r="E7" s="5">
        <v>5482.2396666666664</v>
      </c>
      <c r="F7" s="5">
        <v>5791.8329211455548</v>
      </c>
      <c r="G7" s="5">
        <v>5862.5331629228385</v>
      </c>
      <c r="H7" s="5">
        <v>5930.5292193333335</v>
      </c>
      <c r="I7" s="6">
        <v>358.00615191478573</v>
      </c>
      <c r="J7" s="7">
        <v>6.5884719391867227E-2</v>
      </c>
      <c r="K7" s="6">
        <v>309.59325447888841</v>
      </c>
      <c r="L7" s="8">
        <v>5.6472039404130717E-2</v>
      </c>
      <c r="M7" s="6">
        <v>-70.700241777283736</v>
      </c>
      <c r="N7" s="7">
        <v>-1.2059674514836392E-2</v>
      </c>
      <c r="O7" s="5">
        <v>6206.569702702991</v>
      </c>
      <c r="P7" s="23">
        <f t="shared" si="0"/>
        <v>-414.73678155743619</v>
      </c>
    </row>
    <row r="8" spans="1:42" s="2" customFormat="1" ht="17.100000000000001" customHeight="1">
      <c r="A8" s="14">
        <v>4</v>
      </c>
      <c r="C8" s="4" t="s">
        <v>22</v>
      </c>
      <c r="D8" s="5">
        <v>6266.4949999999999</v>
      </c>
      <c r="E8" s="5">
        <v>4908.91</v>
      </c>
      <c r="F8" s="5">
        <v>8776.6949999999997</v>
      </c>
      <c r="G8" s="5">
        <v>6389.1091277222222</v>
      </c>
      <c r="H8" s="5">
        <v>6526.8667209444438</v>
      </c>
      <c r="I8" s="6">
        <v>2510.1999999999998</v>
      </c>
      <c r="J8" s="7">
        <v>0.40057480297997522</v>
      </c>
      <c r="K8" s="6">
        <v>3867.7849999999999</v>
      </c>
      <c r="L8" s="8">
        <v>0.78791116561517727</v>
      </c>
      <c r="M8" s="6">
        <v>2387.5858722777775</v>
      </c>
      <c r="N8" s="7">
        <v>0.37369621093464944</v>
      </c>
      <c r="O8" s="5">
        <v>6966.2267019999999</v>
      </c>
      <c r="P8" s="23" t="str">
        <f t="shared" si="0"/>
        <v/>
      </c>
    </row>
    <row r="9" spans="1:42" s="2" customFormat="1" ht="17.100000000000001" customHeight="1">
      <c r="A9" s="18">
        <v>5</v>
      </c>
      <c r="C9" s="4" t="s">
        <v>23</v>
      </c>
      <c r="D9" s="5">
        <v>2280</v>
      </c>
      <c r="E9" s="5">
        <v>20</v>
      </c>
      <c r="F9" s="5">
        <v>41</v>
      </c>
      <c r="G9" s="5">
        <v>190</v>
      </c>
      <c r="H9" s="5">
        <v>190</v>
      </c>
      <c r="I9" s="6">
        <v>-2239</v>
      </c>
      <c r="J9" s="7">
        <v>-0.98201754385964912</v>
      </c>
      <c r="K9" s="6">
        <v>21</v>
      </c>
      <c r="L9" s="8">
        <v>1.05</v>
      </c>
      <c r="M9" s="6">
        <v>-149</v>
      </c>
      <c r="N9" s="7">
        <v>-0.78421052631578947</v>
      </c>
      <c r="O9" s="5">
        <v>2280</v>
      </c>
      <c r="P9" s="23">
        <f t="shared" si="0"/>
        <v>-2239</v>
      </c>
    </row>
    <row r="10" spans="1:42" s="2" customFormat="1" ht="17.100000000000001" customHeight="1">
      <c r="A10" s="18">
        <v>6</v>
      </c>
      <c r="C10" s="4" t="s">
        <v>24</v>
      </c>
      <c r="D10" s="5">
        <v>157</v>
      </c>
      <c r="E10" s="5">
        <v>340</v>
      </c>
      <c r="F10" s="5">
        <v>263</v>
      </c>
      <c r="G10" s="5">
        <v>2280</v>
      </c>
      <c r="H10" s="5">
        <v>2280</v>
      </c>
      <c r="I10" s="6">
        <v>106</v>
      </c>
      <c r="J10" s="7">
        <v>0.67515923566878977</v>
      </c>
      <c r="K10" s="6">
        <v>-77</v>
      </c>
      <c r="L10" s="8">
        <v>-0.22647058823529412</v>
      </c>
      <c r="M10" s="6">
        <v>-2017</v>
      </c>
      <c r="N10" s="7">
        <v>-0.88464912280701757</v>
      </c>
      <c r="O10" s="5">
        <v>2280</v>
      </c>
      <c r="P10" s="23">
        <f t="shared" si="0"/>
        <v>-2017</v>
      </c>
    </row>
    <row r="11" spans="1:42" s="2" customFormat="1" ht="17.100000000000001" customHeight="1">
      <c r="A11" s="2">
        <v>7</v>
      </c>
      <c r="C11" s="4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6">
        <v>0</v>
      </c>
      <c r="J11" s="7">
        <v>0</v>
      </c>
      <c r="K11" s="6">
        <v>0</v>
      </c>
      <c r="L11" s="8">
        <v>0</v>
      </c>
      <c r="M11" s="6">
        <v>0</v>
      </c>
      <c r="N11" s="7">
        <v>0</v>
      </c>
      <c r="O11" s="5">
        <v>0</v>
      </c>
      <c r="P11" s="23" t="str">
        <f t="shared" si="0"/>
        <v/>
      </c>
    </row>
    <row r="12" spans="1:42" s="2" customFormat="1" ht="17.100000000000001" customHeight="1">
      <c r="A12" s="13">
        <v>9</v>
      </c>
      <c r="C12" s="4" t="s">
        <v>27</v>
      </c>
      <c r="D12" s="5">
        <v>1220.9970000000003</v>
      </c>
      <c r="E12" s="5">
        <v>1135.671</v>
      </c>
      <c r="F12" s="5">
        <v>1224.3410000000001</v>
      </c>
      <c r="G12" s="5">
        <v>1281.4566666666667</v>
      </c>
      <c r="H12" s="5">
        <v>1280.0202499999996</v>
      </c>
      <c r="I12" s="6">
        <v>3.3439999999998236</v>
      </c>
      <c r="J12" s="7">
        <v>2.738745467842937E-3</v>
      </c>
      <c r="K12" s="6">
        <v>88.670000000000073</v>
      </c>
      <c r="L12" s="8">
        <v>7.8077189608610306E-2</v>
      </c>
      <c r="M12" s="6">
        <v>-57.115666666666584</v>
      </c>
      <c r="N12" s="7">
        <v>-4.4570891979700121E-2</v>
      </c>
      <c r="O12" s="5">
        <v>1311.6860000000001</v>
      </c>
      <c r="P12" s="23">
        <f t="shared" si="0"/>
        <v>-87.345000000000027</v>
      </c>
    </row>
    <row r="13" spans="1:42" s="2" customFormat="1" ht="17.100000000000001" customHeight="1">
      <c r="A13" s="13">
        <v>10</v>
      </c>
      <c r="C13" s="4" t="s">
        <v>47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7">
        <v>0</v>
      </c>
      <c r="K13" s="6">
        <v>0</v>
      </c>
      <c r="L13" s="8">
        <v>0</v>
      </c>
      <c r="M13" s="6">
        <v>0</v>
      </c>
      <c r="N13" s="7">
        <v>0</v>
      </c>
      <c r="O13" s="5">
        <v>0</v>
      </c>
      <c r="P13" s="23" t="str">
        <f t="shared" si="0"/>
        <v/>
      </c>
    </row>
    <row r="14" spans="1:42" s="2" customFormat="1" ht="17.100000000000001" customHeight="1">
      <c r="A14" s="13">
        <v>11</v>
      </c>
      <c r="C14" s="4" t="s">
        <v>28</v>
      </c>
      <c r="D14" s="5">
        <v>361.96300000000002</v>
      </c>
      <c r="E14" s="5">
        <v>365.63200000000001</v>
      </c>
      <c r="F14" s="5">
        <v>352.93899999999996</v>
      </c>
      <c r="G14" s="5">
        <v>280.12166666666661</v>
      </c>
      <c r="H14" s="5">
        <v>260.89774999999997</v>
      </c>
      <c r="I14" s="6">
        <v>-9.0240000000000578</v>
      </c>
      <c r="J14" s="7">
        <v>-2.4930724963601412E-2</v>
      </c>
      <c r="K14" s="6">
        <v>-12.69300000000004</v>
      </c>
      <c r="L14" s="8">
        <v>-3.4715232802380647E-2</v>
      </c>
      <c r="M14" s="6">
        <v>72.817333333333352</v>
      </c>
      <c r="N14" s="7">
        <v>0.25994895075354174</v>
      </c>
      <c r="O14" s="5">
        <v>239.20099999999999</v>
      </c>
      <c r="P14" s="23" t="str">
        <f t="shared" si="0"/>
        <v/>
      </c>
    </row>
    <row r="15" spans="1:42" s="2" customFormat="1" ht="17.100000000000001" customHeight="1">
      <c r="A15" s="13">
        <v>12</v>
      </c>
      <c r="C15" s="4" t="s">
        <v>29</v>
      </c>
      <c r="D15" s="5">
        <v>4252.1737499999999</v>
      </c>
      <c r="E15" s="5">
        <v>389.19399999999996</v>
      </c>
      <c r="F15" s="5">
        <v>337.64073760999997</v>
      </c>
      <c r="G15" s="5">
        <v>4677.3911249999992</v>
      </c>
      <c r="H15" s="5">
        <v>4730.5432968750001</v>
      </c>
      <c r="I15" s="6">
        <v>-3914.5330123899998</v>
      </c>
      <c r="J15" s="7">
        <v>-0.92059573350924329</v>
      </c>
      <c r="K15" s="6">
        <v>-51.553262389999986</v>
      </c>
      <c r="L15" s="8">
        <v>-0.13246160626833917</v>
      </c>
      <c r="M15" s="6">
        <v>-4339.7503873899996</v>
      </c>
      <c r="N15" s="7">
        <v>-0.92781430319022129</v>
      </c>
      <c r="O15" s="5">
        <v>4889.9998125000002</v>
      </c>
      <c r="P15" s="23">
        <f t="shared" si="0"/>
        <v>-4552.3590748900006</v>
      </c>
    </row>
    <row r="16" spans="1:42" s="2" customFormat="1" ht="17.100000000000001" customHeight="1">
      <c r="A16" s="2">
        <v>13</v>
      </c>
      <c r="C16" s="4" t="s">
        <v>30</v>
      </c>
      <c r="D16" s="5">
        <v>103.71600000000001</v>
      </c>
      <c r="E16" s="5">
        <v>68.13300000000001</v>
      </c>
      <c r="F16" s="5">
        <v>75.643999999999991</v>
      </c>
      <c r="G16" s="5">
        <v>88.603333333333339</v>
      </c>
      <c r="H16" s="5">
        <v>99.678750000000008</v>
      </c>
      <c r="I16" s="6">
        <v>-28.072000000000017</v>
      </c>
      <c r="J16" s="7">
        <v>-0.27066219291141208</v>
      </c>
      <c r="K16" s="6">
        <v>7.5109999999999815</v>
      </c>
      <c r="L16" s="8">
        <v>0.11024026536333319</v>
      </c>
      <c r="M16" s="6">
        <v>-12.959333333333348</v>
      </c>
      <c r="N16" s="7">
        <v>-0.14626236785673993</v>
      </c>
      <c r="O16" s="5">
        <v>132.90499999999997</v>
      </c>
      <c r="P16" s="23">
        <f t="shared" si="0"/>
        <v>-57.260999999999981</v>
      </c>
    </row>
    <row r="17" spans="1:18" s="2" customFormat="1" ht="17.100000000000001" customHeight="1">
      <c r="A17" s="2">
        <v>14</v>
      </c>
      <c r="C17" s="4" t="s">
        <v>31</v>
      </c>
      <c r="D17" s="5">
        <v>25.082000000000001</v>
      </c>
      <c r="E17" s="5">
        <v>6.8319999999999999</v>
      </c>
      <c r="F17" s="5">
        <v>33.171999999999997</v>
      </c>
      <c r="G17" s="5">
        <v>18.393466666666669</v>
      </c>
      <c r="H17" s="5">
        <v>20.69265</v>
      </c>
      <c r="I17" s="6">
        <v>8.0899999999999963</v>
      </c>
      <c r="J17" s="7">
        <v>0.32254206203652008</v>
      </c>
      <c r="K17" s="6">
        <v>26.339999999999996</v>
      </c>
      <c r="L17" s="8">
        <v>3.8553864168618261</v>
      </c>
      <c r="M17" s="6">
        <v>14.778533333333328</v>
      </c>
      <c r="N17" s="7">
        <v>0.80346644823161817</v>
      </c>
      <c r="O17" s="5">
        <v>27.590200000000003</v>
      </c>
      <c r="P17" s="23" t="str">
        <f t="shared" si="0"/>
        <v/>
      </c>
    </row>
    <row r="18" spans="1:18" s="2" customFormat="1" ht="17.100000000000001" customHeight="1">
      <c r="A18" s="2">
        <v>15</v>
      </c>
      <c r="C18" s="4" t="s">
        <v>32</v>
      </c>
      <c r="D18" s="5">
        <v>0.46765950483202856</v>
      </c>
      <c r="E18" s="5">
        <v>0.45019240133302296</v>
      </c>
      <c r="F18" s="5">
        <v>0.30679659430275508</v>
      </c>
      <c r="G18" s="5">
        <v>0.37312554501983897</v>
      </c>
      <c r="H18" s="5">
        <v>0.37277152167500527</v>
      </c>
      <c r="I18" s="6">
        <v>-0.16086291052927348</v>
      </c>
      <c r="J18" s="7">
        <v>-0.34397442769189812</v>
      </c>
      <c r="K18" s="6">
        <v>-0.14339580703026789</v>
      </c>
      <c r="L18" s="8">
        <v>-0.31852116252000667</v>
      </c>
      <c r="M18" s="6">
        <v>-6.632895071708389E-2</v>
      </c>
      <c r="N18" s="7">
        <v>-0.1777657724119564</v>
      </c>
      <c r="O18" s="5">
        <v>0.36997216594049387</v>
      </c>
      <c r="P18" s="23">
        <f t="shared" si="0"/>
        <v>-6.3175571637738792E-2</v>
      </c>
    </row>
    <row r="19" spans="1:18" s="2" customFormat="1" ht="17.100000000000001" customHeight="1">
      <c r="A19" s="2">
        <v>16</v>
      </c>
      <c r="C19" s="4" t="s">
        <v>33</v>
      </c>
      <c r="D19" s="5">
        <v>0.36029260368930105</v>
      </c>
      <c r="E19" s="5">
        <v>0.3032710583161099</v>
      </c>
      <c r="F19" s="5">
        <v>0.26046597949500777</v>
      </c>
      <c r="G19" s="5">
        <v>0.29487225093083114</v>
      </c>
      <c r="H19" s="5">
        <v>0.29182775642501518</v>
      </c>
      <c r="I19" s="6">
        <v>-9.9826624194293279E-2</v>
      </c>
      <c r="J19" s="7">
        <v>-0.27707097834397659</v>
      </c>
      <c r="K19" s="6">
        <v>-4.2805078821102127E-2</v>
      </c>
      <c r="L19" s="8">
        <v>-0.14114462177424433</v>
      </c>
      <c r="M19" s="6">
        <v>-3.4406271435823366E-2</v>
      </c>
      <c r="N19" s="7">
        <v>-0.11668195744839389</v>
      </c>
      <c r="O19" s="5">
        <v>0.28158883475773244</v>
      </c>
      <c r="P19" s="23">
        <f t="shared" si="0"/>
        <v>-2.1122855262724671E-2</v>
      </c>
      <c r="R19" s="22" t="s">
        <v>50</v>
      </c>
    </row>
    <row r="20" spans="1:18" s="2" customFormat="1" ht="17.100000000000001" customHeight="1">
      <c r="A20" s="17">
        <v>17</v>
      </c>
      <c r="C20" s="4" t="s">
        <v>34</v>
      </c>
      <c r="D20" s="5">
        <v>1473.2370000000001</v>
      </c>
      <c r="E20" s="5">
        <v>1473.2370000000001</v>
      </c>
      <c r="F20" s="5">
        <v>0</v>
      </c>
      <c r="G20" s="5">
        <v>1080.3738000000001</v>
      </c>
      <c r="H20" s="5">
        <v>1215.4205250000002</v>
      </c>
      <c r="I20" s="6">
        <v>-1473.2370000000001</v>
      </c>
      <c r="J20" s="7">
        <v>-1</v>
      </c>
      <c r="K20" s="6">
        <v>-1473.2370000000001</v>
      </c>
      <c r="L20" s="8">
        <v>-1</v>
      </c>
      <c r="M20" s="6">
        <v>-1080.3738000000001</v>
      </c>
      <c r="N20" s="7">
        <v>-1</v>
      </c>
      <c r="O20" s="5">
        <v>1620.5607000000002</v>
      </c>
      <c r="P20" s="23">
        <f t="shared" si="0"/>
        <v>-1620.5607000000002</v>
      </c>
    </row>
    <row r="21" spans="1:18" s="2" customFormat="1" ht="17.100000000000001" customHeight="1">
      <c r="A21" s="17">
        <v>18</v>
      </c>
      <c r="C21" s="4" t="s">
        <v>35</v>
      </c>
      <c r="D21" s="5">
        <v>78.792000000000002</v>
      </c>
      <c r="E21" s="5">
        <v>76.043999999999997</v>
      </c>
      <c r="F21" s="5">
        <v>2.2519999999999998</v>
      </c>
      <c r="G21" s="5">
        <v>63.0336</v>
      </c>
      <c r="H21" s="5">
        <v>70.912800000000004</v>
      </c>
      <c r="I21" s="6">
        <v>-76.540000000000006</v>
      </c>
      <c r="J21" s="7">
        <v>-0.97141841811351415</v>
      </c>
      <c r="K21" s="6">
        <v>-73.792000000000002</v>
      </c>
      <c r="L21" s="8">
        <v>-0.97038556625111783</v>
      </c>
      <c r="M21" s="6">
        <v>-60.781599999999997</v>
      </c>
      <c r="N21" s="7">
        <v>-0.96427302264189252</v>
      </c>
      <c r="O21" s="5">
        <v>94.550399999999996</v>
      </c>
      <c r="P21" s="23">
        <f t="shared" si="0"/>
        <v>-92.298400000000001</v>
      </c>
    </row>
    <row r="22" spans="1:18" s="2" customFormat="1" ht="17.100000000000001" customHeight="1">
      <c r="A22" s="2">
        <v>19</v>
      </c>
      <c r="C22" s="4" t="s">
        <v>36</v>
      </c>
      <c r="D22" s="5">
        <v>128.208</v>
      </c>
      <c r="E22" s="5">
        <v>116.77300000000001</v>
      </c>
      <c r="F22" s="5">
        <v>137.208</v>
      </c>
      <c r="G22" s="5">
        <v>143.01933333333332</v>
      </c>
      <c r="H22" s="5">
        <v>146.40150000000003</v>
      </c>
      <c r="I22" s="6">
        <v>9</v>
      </c>
      <c r="J22" s="7">
        <v>7.0198427555222764E-2</v>
      </c>
      <c r="K22" s="6">
        <v>20.434999999999988</v>
      </c>
      <c r="L22" s="8">
        <v>0.17499764500355378</v>
      </c>
      <c r="M22" s="6">
        <v>-5.811333333333323</v>
      </c>
      <c r="N22" s="7">
        <v>-4.0633201105677953E-2</v>
      </c>
      <c r="O22" s="5">
        <v>156.54799999999997</v>
      </c>
      <c r="P22" s="23">
        <f t="shared" si="0"/>
        <v>-19.339999999999975</v>
      </c>
    </row>
    <row r="23" spans="1:18" s="2" customFormat="1" ht="17.100000000000001" customHeight="1">
      <c r="A23" s="2">
        <v>20</v>
      </c>
      <c r="C23" s="4" t="s">
        <v>37</v>
      </c>
      <c r="D23" s="5">
        <v>12.245999999999999</v>
      </c>
      <c r="E23" s="5">
        <v>11.138000000000002</v>
      </c>
      <c r="F23" s="5">
        <v>12.362</v>
      </c>
      <c r="G23" s="5">
        <v>10.612666666666668</v>
      </c>
      <c r="H23" s="5">
        <v>10.4085</v>
      </c>
      <c r="I23" s="6">
        <v>0.11600000000000144</v>
      </c>
      <c r="J23" s="7">
        <v>9.4724808100605466E-3</v>
      </c>
      <c r="K23" s="6">
        <v>1.2239999999999984</v>
      </c>
      <c r="L23" s="8">
        <v>0.10989405638355165</v>
      </c>
      <c r="M23" s="6">
        <v>1.7493333333333325</v>
      </c>
      <c r="N23" s="7">
        <v>0.16483447452729433</v>
      </c>
      <c r="O23" s="5">
        <v>9.7959999999999994</v>
      </c>
      <c r="P23" s="23" t="str">
        <f t="shared" si="0"/>
        <v/>
      </c>
    </row>
    <row r="24" spans="1:18" s="2" customFormat="1" ht="17.100000000000001" customHeight="1">
      <c r="A24" s="2">
        <v>21</v>
      </c>
      <c r="C24" s="4" t="s">
        <v>38</v>
      </c>
      <c r="D24" s="5">
        <v>5.0599999999999996</v>
      </c>
      <c r="E24" s="5">
        <v>5.1379999999999999</v>
      </c>
      <c r="F24" s="5">
        <v>4.75</v>
      </c>
      <c r="G24" s="5">
        <v>11.629333333333335</v>
      </c>
      <c r="H24" s="5">
        <v>12.450500000000002</v>
      </c>
      <c r="I24" s="6">
        <v>-0.30999999999999961</v>
      </c>
      <c r="J24" s="7">
        <v>-6.1264822134387283E-2</v>
      </c>
      <c r="K24" s="6">
        <v>-0.3879999999999999</v>
      </c>
      <c r="L24" s="8">
        <v>-7.5515764889061879E-2</v>
      </c>
      <c r="M24" s="6">
        <v>-6.8793333333333351</v>
      </c>
      <c r="N24" s="7">
        <v>-0.59155010318734247</v>
      </c>
      <c r="O24" s="5">
        <v>14.914000000000001</v>
      </c>
      <c r="P24" s="23">
        <f t="shared" si="0"/>
        <v>-10.164000000000001</v>
      </c>
    </row>
    <row r="25" spans="1:18" s="2" customFormat="1" ht="16.5" customHeight="1">
      <c r="A25" s="2">
        <v>22</v>
      </c>
      <c r="C25" s="4" t="s">
        <v>39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6">
        <v>0</v>
      </c>
      <c r="J25" s="7">
        <v>0</v>
      </c>
      <c r="K25" s="6">
        <v>0</v>
      </c>
      <c r="L25" s="8">
        <v>0</v>
      </c>
      <c r="M25" s="6">
        <v>0</v>
      </c>
      <c r="N25" s="7">
        <v>0</v>
      </c>
      <c r="O25" s="5">
        <v>0</v>
      </c>
      <c r="P25" s="23" t="str">
        <f t="shared" si="0"/>
        <v/>
      </c>
    </row>
    <row r="26" spans="1:18" s="2" customFormat="1" ht="17.100000000000001" customHeight="1">
      <c r="A26" s="2">
        <v>23</v>
      </c>
      <c r="C26" s="4" t="s">
        <v>40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6">
        <v>0</v>
      </c>
      <c r="J26" s="7">
        <v>0</v>
      </c>
      <c r="K26" s="6">
        <v>0</v>
      </c>
      <c r="L26" s="8">
        <v>0</v>
      </c>
      <c r="M26" s="6">
        <v>0</v>
      </c>
      <c r="N26" s="7">
        <v>0</v>
      </c>
      <c r="O26" s="5">
        <v>0</v>
      </c>
      <c r="P26" s="23" t="str">
        <f t="shared" si="0"/>
        <v/>
      </c>
    </row>
    <row r="27" spans="1:18" s="2" customFormat="1" ht="17.100000000000001" customHeight="1">
      <c r="A27" s="2">
        <v>24</v>
      </c>
      <c r="C27" s="4" t="s">
        <v>41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6">
        <v>0</v>
      </c>
      <c r="J27" s="7">
        <v>0</v>
      </c>
      <c r="K27" s="6">
        <v>0</v>
      </c>
      <c r="L27" s="8">
        <v>0</v>
      </c>
      <c r="M27" s="6">
        <v>0</v>
      </c>
      <c r="N27" s="7">
        <v>0</v>
      </c>
      <c r="O27" s="5">
        <v>0</v>
      </c>
      <c r="P27" s="23" t="str">
        <f t="shared" si="0"/>
        <v/>
      </c>
    </row>
    <row r="28" spans="1:18" s="2" customFormat="1" ht="17.100000000000001" customHeight="1">
      <c r="A28" s="2">
        <v>25</v>
      </c>
      <c r="C28" s="4" t="s">
        <v>42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6">
        <v>0</v>
      </c>
      <c r="J28" s="7">
        <v>0</v>
      </c>
      <c r="K28" s="6">
        <v>0</v>
      </c>
      <c r="L28" s="8">
        <v>0</v>
      </c>
      <c r="M28" s="6">
        <v>0</v>
      </c>
      <c r="N28" s="7">
        <v>0</v>
      </c>
      <c r="O28" s="5">
        <v>0</v>
      </c>
      <c r="P28" s="23" t="str">
        <f t="shared" si="0"/>
        <v/>
      </c>
    </row>
    <row r="29" spans="1:18" s="2" customFormat="1" ht="17.100000000000001" customHeight="1">
      <c r="A29" s="16">
        <v>8</v>
      </c>
      <c r="C29" s="4" t="s">
        <v>26</v>
      </c>
      <c r="D29" s="5">
        <v>-26.512000000000036</v>
      </c>
      <c r="E29" s="5">
        <v>-13.201999999999984</v>
      </c>
      <c r="F29" s="5">
        <v>32.36953931</v>
      </c>
      <c r="G29" s="5">
        <v>25.347089431938741</v>
      </c>
      <c r="H29" s="5">
        <v>28.869012333795538</v>
      </c>
      <c r="I29" s="6">
        <v>58.881539310000036</v>
      </c>
      <c r="J29" s="7">
        <v>-2.2209391713186464</v>
      </c>
      <c r="K29" s="6">
        <v>45.571539309999984</v>
      </c>
      <c r="L29" s="8">
        <v>-3.4518663316164249</v>
      </c>
      <c r="M29" s="6">
        <v>7.0224498780612592</v>
      </c>
      <c r="N29" s="7">
        <v>0.27705152881232126</v>
      </c>
      <c r="O29" s="5">
        <v>39.416257913547</v>
      </c>
      <c r="P29" s="23">
        <f>IF((O29-F29)&lt;=0,"",(O29-F29)*-1)</f>
        <v>-7.0467186035469993</v>
      </c>
    </row>
    <row r="30" spans="1:18" s="2" customFormat="1" ht="17.100000000000001" customHeight="1">
      <c r="A30" s="16">
        <v>22</v>
      </c>
      <c r="C30" s="4" t="s">
        <v>43</v>
      </c>
      <c r="D30" s="5">
        <v>560.92399999999998</v>
      </c>
      <c r="E30" s="5">
        <v>409.78899999999999</v>
      </c>
      <c r="F30" s="5">
        <v>345.67500000000001</v>
      </c>
      <c r="G30" s="5">
        <v>415.29262304999429</v>
      </c>
      <c r="H30" s="5">
        <v>469.80591138754562</v>
      </c>
      <c r="I30" s="6">
        <v>-215.24899999999997</v>
      </c>
      <c r="J30" s="7">
        <v>-0.38374004321441046</v>
      </c>
      <c r="K30" s="6">
        <v>-64.113999999999976</v>
      </c>
      <c r="L30" s="8">
        <v>-0.15645612742167306</v>
      </c>
      <c r="M30" s="6">
        <v>-69.617623049994279</v>
      </c>
      <c r="N30" s="7">
        <v>-0.16763510639487925</v>
      </c>
      <c r="O30" s="5">
        <v>636.32481825229695</v>
      </c>
      <c r="P30" s="23">
        <f t="shared" si="0"/>
        <v>-290.64981825229694</v>
      </c>
    </row>
    <row r="31" spans="1:18" s="2" customFormat="1" ht="17.100000000000001" customHeight="1">
      <c r="A31" s="16">
        <v>23</v>
      </c>
      <c r="C31" s="4" t="s">
        <v>56</v>
      </c>
      <c r="D31" s="5">
        <v>346.73</v>
      </c>
      <c r="E31" s="5">
        <v>271.05599999999998</v>
      </c>
      <c r="F31" s="5">
        <v>177.08499999999998</v>
      </c>
      <c r="G31" s="5">
        <v>222.14426695138889</v>
      </c>
      <c r="H31" s="5">
        <v>252.16047405374999</v>
      </c>
      <c r="I31" s="6">
        <v>-169.64500000000004</v>
      </c>
      <c r="J31" s="7">
        <v>-0.48927119084013504</v>
      </c>
      <c r="K31" s="6">
        <v>-93.971000000000004</v>
      </c>
      <c r="L31" s="8">
        <v>-0.34668481789740868</v>
      </c>
      <c r="M31" s="6">
        <v>-45.059266951388906</v>
      </c>
      <c r="N31" s="7">
        <v>-0.20283785654143882</v>
      </c>
      <c r="O31" s="5">
        <v>345.20666033874994</v>
      </c>
      <c r="P31" s="23">
        <f t="shared" si="0"/>
        <v>-168.12166033874996</v>
      </c>
    </row>
    <row r="32" spans="1:18" s="2" customFormat="1" ht="17.100000000000001" customHeight="1">
      <c r="A32" s="16">
        <v>24</v>
      </c>
      <c r="C32" s="4" t="s">
        <v>54</v>
      </c>
      <c r="D32" s="5">
        <v>158.91</v>
      </c>
      <c r="E32" s="5">
        <v>107.09499999999998</v>
      </c>
      <c r="F32" s="5">
        <v>95.575999999999993</v>
      </c>
      <c r="G32" s="5">
        <v>115.26666666666668</v>
      </c>
      <c r="H32" s="5">
        <v>129.67500000000004</v>
      </c>
      <c r="I32" s="6">
        <v>-63.334000000000003</v>
      </c>
      <c r="J32" s="7">
        <v>-0.39855263985903971</v>
      </c>
      <c r="K32" s="6">
        <v>-11.518999999999991</v>
      </c>
      <c r="L32" s="8">
        <v>-0.10755870955693536</v>
      </c>
      <c r="M32" s="6">
        <v>-19.690666666666687</v>
      </c>
      <c r="N32" s="7">
        <v>-0.17082706766917308</v>
      </c>
      <c r="O32" s="5">
        <v>172.9</v>
      </c>
      <c r="P32" s="23">
        <f t="shared" si="0"/>
        <v>-77.324000000000012</v>
      </c>
    </row>
    <row r="33" spans="1:18" s="2" customFormat="1" ht="17.100000000000001" customHeight="1">
      <c r="A33" s="16">
        <v>25</v>
      </c>
      <c r="C33" s="4" t="s">
        <v>55</v>
      </c>
      <c r="D33" s="5">
        <v>81.796000000000006</v>
      </c>
      <c r="E33" s="5">
        <v>44.839999999999996</v>
      </c>
      <c r="F33" s="5">
        <v>40.643000000000001</v>
      </c>
      <c r="G33" s="5">
        <v>52.534600000000005</v>
      </c>
      <c r="H33" s="5">
        <v>59.101424999999999</v>
      </c>
      <c r="I33" s="6">
        <v>-41.153000000000006</v>
      </c>
      <c r="J33" s="7">
        <v>-0.50311751185877063</v>
      </c>
      <c r="K33" s="6">
        <v>-4.1969999999999956</v>
      </c>
      <c r="L33" s="8">
        <v>-9.359946476360384E-2</v>
      </c>
      <c r="M33" s="6">
        <v>-11.891600000000004</v>
      </c>
      <c r="N33" s="7">
        <v>-0.2263574863042643</v>
      </c>
      <c r="O33" s="5">
        <v>78.801899999999989</v>
      </c>
      <c r="P33" s="23">
        <f t="shared" si="0"/>
        <v>-38.158899999999988</v>
      </c>
      <c r="R33" s="22" t="s">
        <v>51</v>
      </c>
    </row>
    <row r="34" spans="1:18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45" spans="1:18">
      <c r="R45" s="22" t="s">
        <v>52</v>
      </c>
    </row>
  </sheetData>
  <mergeCells count="6">
    <mergeCell ref="I2:J2"/>
    <mergeCell ref="K2:L2"/>
    <mergeCell ref="M2:N2"/>
    <mergeCell ref="I3:J3"/>
    <mergeCell ref="K3:L3"/>
    <mergeCell ref="M3:N3"/>
  </mergeCells>
  <pageMargins left="1.18" right="0.5" top="0" bottom="0" header="0.5" footer="0.5"/>
  <pageSetup paperSize="5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Charts</vt:lpstr>
      <vt:lpstr>data</vt:lpstr>
      <vt:lpstr>data (3)</vt:lpstr>
      <vt:lpstr>Charts!Print_Area</vt:lpstr>
      <vt:lpstr>data!Print_Area</vt:lpstr>
      <vt:lpstr>'data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Cloudwalker</cp:lastModifiedBy>
  <cp:lastPrinted>2015-10-26T16:08:21Z</cp:lastPrinted>
  <dcterms:created xsi:type="dcterms:W3CDTF">2015-09-15T08:10:46Z</dcterms:created>
  <dcterms:modified xsi:type="dcterms:W3CDTF">2015-10-26T16:09:13Z</dcterms:modified>
</cp:coreProperties>
</file>