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7185"/>
  </bookViews>
  <sheets>
    <sheet name="Dashboard" sheetId="3" r:id="rId1"/>
    <sheet name="data" sheetId="1" r:id="rId2"/>
    <sheet name="Calculation" sheetId="2" r:id="rId3"/>
  </sheets>
  <externalReferences>
    <externalReference r:id="rId4"/>
    <externalReference r:id="rId5"/>
    <externalReference r:id="rId6"/>
  </externalReferences>
  <definedNames>
    <definedName name="__IntlFixup" hidden="1">TRUE</definedName>
    <definedName name="__SHR1">#REF!</definedName>
    <definedName name="__SHR2">#REF!</definedName>
    <definedName name="__tax1">#REF!</definedName>
    <definedName name="__tax2">#REF!</definedName>
    <definedName name="__tax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>#REF!</definedName>
    <definedName name="button_area_1">#REF!</definedName>
    <definedName name="C_">'[1]Profit-Loss'!#REF!</definedName>
    <definedName name="CC">#REF!</definedName>
    <definedName name="CCT">#REF!</definedName>
    <definedName name="CDB">#REF!</definedName>
    <definedName name="celltips_area">#REF!</definedName>
    <definedName name="classified">[2]classified!$A$1:$J$61</definedName>
    <definedName name="COSTFUN">[2]COSTFUN!#REF!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4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EX">#REF!</definedName>
    <definedName name="EXPORTS">[2]exports!#REF!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>[2]hremitt!#REF!</definedName>
    <definedName name="IMPORTS">[2]imports!#REF!</definedName>
    <definedName name="INT">[2]int!#REF!</definedName>
    <definedName name="LOC">#REF!</definedName>
    <definedName name="LTR">#REF!</definedName>
    <definedName name="mySortCriteria">[3]Calculation!$E$7</definedName>
    <definedName name="nfbincome">[2]nfbincome!$A$1:$J$61</definedName>
    <definedName name="NO">#REF!</definedName>
    <definedName name="NS">#REF!</definedName>
    <definedName name="_xlnm.Print_Area" localSheetId="1">data!$B$2:$N$33</definedName>
    <definedName name="_xlnm.Print_Area">#REF!</definedName>
    <definedName name="profitloss">[2]profitloss!$A$1:$J$61</definedName>
    <definedName name="PRTCSOLD">[2]prtcsold!#REF!</definedName>
    <definedName name="SS">#REF!</definedName>
    <definedName name="TOT">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B7" i="2" l="1"/>
  <c r="C10" i="2" l="1"/>
  <c r="B10" i="2"/>
  <c r="B9" i="2"/>
  <c r="C9" i="2"/>
</calcChain>
</file>

<file path=xl/sharedStrings.xml><?xml version="1.0" encoding="utf-8"?>
<sst xmlns="http://schemas.openxmlformats.org/spreadsheetml/2006/main" count="97" uniqueCount="56">
  <si>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</si>
  <si>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</si>
  <si>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</si>
  <si>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</si>
  <si>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</si>
  <si>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</si>
  <si>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</si>
  <si>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</si>
  <si>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</si>
  <si>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</si>
  <si>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</si>
  <si>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</si>
  <si>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</si>
  <si>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</si>
  <si>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</si>
  <si>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</si>
  <si>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</si>
  <si>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</si>
  <si>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</si>
  <si>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</si>
  <si>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</si>
  <si>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</si>
  <si>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</si>
  <si>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</si>
  <si>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</si>
  <si>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</si>
  <si>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</si>
  <si>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</si>
  <si>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</si>
  <si>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</si>
  <si>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</si>
  <si>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</si>
  <si>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</si>
  <si>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</si>
  <si>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</si>
  <si>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</si>
  <si>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</si>
  <si>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</si>
  <si>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</si>
  <si>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</si>
  <si>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</si>
  <si>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</si>
  <si>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</si>
  <si>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</si>
  <si>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</si>
  <si>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</si>
  <si>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</si>
  <si>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</si>
  <si>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</si>
  <si>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Aug'14</t>
  </si>
  <si>
    <t>Aug'15</t>
  </si>
  <si>
    <t>Target'15</t>
  </si>
  <si>
    <t>Target'14</t>
  </si>
  <si>
    <t>Aug</t>
  </si>
  <si>
    <t>Year</t>
  </si>
  <si>
    <t xml:space="preserve">Select KPI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</si>
</sst>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0.000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-* #,##0.00_р_._-;\-* #,##0.00_р_._-;_-* &quot;-&quot;??_р_._-;_-@_-"/>
    <numFmt numFmtId="178" formatCode="_-* #,##0\ _D_M_-;\-* #,##0\ _D_M_-;_-* &quot;-&quot;\ _D_M_-;_-@_-"/>
    <numFmt numFmtId="179" formatCode="_(&quot;€&quot;* #,##0.00_);_(&quot;€&quot;* \(#,##0.00\);_(&quot;€&quot;* &quot;-&quot;??_);_(@_)"/>
    <numFmt numFmtId="180" formatCode="#,##0.0"/>
    <numFmt numFmtId="181" formatCode="#,##0.000"/>
    <numFmt numFmtId="182" formatCode="\(0\)"/>
    <numFmt numFmtId="185" formatCode="\(0.000\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7"/>
      <name val="Helv"/>
    </font>
    <font>
      <b/>
      <sz val="11"/>
      <color indexed="12"/>
      <name val="Arial"/>
      <family val="2"/>
    </font>
    <font>
      <sz val="10"/>
      <name val="MS Sans Serif"/>
      <family val="2"/>
    </font>
    <font>
      <sz val="9"/>
      <name val="Helv"/>
    </font>
    <font>
      <sz val="9"/>
      <color indexed="8"/>
      <name val="Helv"/>
    </font>
    <font>
      <b/>
      <u/>
      <sz val="9"/>
      <name val="Helv"/>
    </font>
    <font>
      <b/>
      <sz val="9"/>
      <name val="Helv"/>
    </font>
    <font>
      <sz val="9"/>
      <color indexed="39"/>
      <name val="Helv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8"/>
      <color indexed="39"/>
      <name val="Arial"/>
      <family val="2"/>
    </font>
    <font>
      <sz val="10"/>
      <name val="GillSans"/>
    </font>
    <font>
      <sz val="9"/>
      <color indexed="20"/>
      <name val="Helv"/>
    </font>
    <font>
      <sz val="8"/>
      <color indexed="20"/>
      <name val="Helv"/>
    </font>
    <font>
      <sz val="8"/>
      <color indexed="8"/>
      <name val="Arial"/>
      <family val="2"/>
    </font>
    <font>
      <sz val="8"/>
      <name val="Helv"/>
    </font>
    <font>
      <sz val="10"/>
      <color theme="1"/>
      <name val="Calibri"/>
      <family val="2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0" fontId="2" fillId="0" borderId="0" applyFont="0" applyFill="0" applyBorder="0" applyAlignment="0" applyProtection="0"/>
    <xf numFmtId="171" fontId="10" fillId="0" borderId="0" applyFill="0" applyBorder="0">
      <alignment horizontal="center" vertical="top"/>
    </xf>
    <xf numFmtId="17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2" fillId="0" borderId="0"/>
    <xf numFmtId="17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17" fillId="0" borderId="0"/>
    <xf numFmtId="0" fontId="17" fillId="0" borderId="0"/>
    <xf numFmtId="0" fontId="19" fillId="0" borderId="0">
      <alignment vertical="top"/>
    </xf>
    <xf numFmtId="178" fontId="17" fillId="0" borderId="0" applyFont="0" applyFill="0" applyBorder="0" applyAlignment="0" applyProtection="0"/>
    <xf numFmtId="3" fontId="20" fillId="6" borderId="1"/>
    <xf numFmtId="0" fontId="18" fillId="3" borderId="0"/>
    <xf numFmtId="0" fontId="8" fillId="0" borderId="0"/>
    <xf numFmtId="0" fontId="21" fillId="0" borderId="0">
      <alignment horizontal="left" vertical="center" indent="1"/>
    </xf>
    <xf numFmtId="14" fontId="22" fillId="0" borderId="0"/>
    <xf numFmtId="3" fontId="23" fillId="0" borderId="7"/>
    <xf numFmtId="4" fontId="2" fillId="0" borderId="0">
      <alignment horizontal="right" vertical="center"/>
    </xf>
    <xf numFmtId="179" fontId="17" fillId="0" borderId="0" applyFont="0" applyFill="0" applyBorder="0" applyAlignment="0" applyProtection="0"/>
    <xf numFmtId="3" fontId="18" fillId="0" borderId="0"/>
    <xf numFmtId="3" fontId="24" fillId="7" borderId="1"/>
    <xf numFmtId="0" fontId="25" fillId="0" borderId="0">
      <alignment vertical="center"/>
    </xf>
    <xf numFmtId="0" fontId="26" fillId="0" borderId="0"/>
    <xf numFmtId="0" fontId="23" fillId="0" borderId="0"/>
    <xf numFmtId="9" fontId="27" fillId="0" borderId="0"/>
    <xf numFmtId="165" fontId="27" fillId="0" borderId="0"/>
    <xf numFmtId="10" fontId="27" fillId="0" borderId="0"/>
    <xf numFmtId="180" fontId="27" fillId="0" borderId="0"/>
    <xf numFmtId="4" fontId="27" fillId="0" borderId="0"/>
    <xf numFmtId="3" fontId="28" fillId="3" borderId="0">
      <protection locked="0"/>
    </xf>
    <xf numFmtId="4" fontId="29" fillId="3" borderId="0">
      <protection locked="0"/>
    </xf>
    <xf numFmtId="0" fontId="30" fillId="3" borderId="0"/>
    <xf numFmtId="1" fontId="29" fillId="3" borderId="0">
      <protection locked="0"/>
    </xf>
    <xf numFmtId="178" fontId="17" fillId="0" borderId="0" applyFont="0" applyFill="0" applyBorder="0" applyAlignment="0" applyProtection="0"/>
    <xf numFmtId="3" fontId="23" fillId="0" borderId="0"/>
    <xf numFmtId="10" fontId="31" fillId="0" borderId="8" applyFont="0" applyFill="0" applyAlignment="0" applyProtection="0"/>
    <xf numFmtId="9" fontId="24" fillId="0" borderId="7"/>
    <xf numFmtId="3" fontId="32" fillId="0" borderId="0"/>
    <xf numFmtId="4" fontId="32" fillId="0" borderId="0"/>
    <xf numFmtId="165" fontId="33" fillId="0" borderId="0"/>
    <xf numFmtId="3" fontId="20" fillId="6" borderId="0"/>
    <xf numFmtId="3" fontId="34" fillId="4" borderId="0"/>
    <xf numFmtId="0" fontId="2" fillId="0" borderId="0"/>
    <xf numFmtId="165" fontId="23" fillId="0" borderId="0"/>
    <xf numFmtId="0" fontId="19" fillId="0" borderId="0">
      <alignment vertical="top"/>
    </xf>
    <xf numFmtId="165" fontId="26" fillId="0" borderId="0"/>
    <xf numFmtId="165" fontId="26" fillId="0" borderId="0"/>
    <xf numFmtId="3" fontId="26" fillId="0" borderId="7"/>
    <xf numFmtId="3" fontId="26" fillId="0" borderId="0"/>
    <xf numFmtId="0" fontId="26" fillId="0" borderId="0"/>
    <xf numFmtId="20" fontId="22" fillId="0" borderId="0"/>
    <xf numFmtId="0" fontId="8" fillId="0" borderId="0"/>
    <xf numFmtId="181" fontId="35" fillId="0" borderId="0"/>
    <xf numFmtId="38" fontId="2" fillId="0" borderId="0">
      <alignment horizontal="right" vertical="center"/>
    </xf>
  </cellStyleXfs>
  <cellXfs count="24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4" fontId="15" fillId="0" borderId="4" xfId="4" applyNumberFormat="1" applyFont="1" applyFill="1" applyBorder="1" applyAlignment="1">
      <alignment horizontal="right"/>
    </xf>
    <xf numFmtId="164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5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2" fillId="0" borderId="0" xfId="68" applyNumberFormat="1" applyFont="1" applyFill="1" applyBorder="1" applyProtection="1">
      <protection hidden="1"/>
    </xf>
    <xf numFmtId="0" fontId="3" fillId="8" borderId="4" xfId="2" applyFont="1" applyFill="1" applyBorder="1" applyAlignment="1">
      <alignment horizontal="center"/>
    </xf>
    <xf numFmtId="0" fontId="36" fillId="0" borderId="0" xfId="0" applyFont="1"/>
    <xf numFmtId="0" fontId="4" fillId="8" borderId="4" xfId="2" applyFont="1" applyFill="1" applyBorder="1" applyAlignment="1">
      <alignment horizontal="center"/>
    </xf>
    <xf numFmtId="0" fontId="16" fillId="0" borderId="4" xfId="2" applyFont="1" applyFill="1" applyBorder="1" applyAlignment="1">
      <alignment horizontal="center" vertical="center" wrapText="1"/>
    </xf>
    <xf numFmtId="0" fontId="0" fillId="0" borderId="4" xfId="0" applyBorder="1"/>
    <xf numFmtId="18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7" fillId="0" borderId="0" xfId="68" applyNumberFormat="1" applyFont="1" applyFill="1" applyBorder="1" applyAlignment="1" applyProtection="1">
      <alignment horizontal="center"/>
      <protection hidden="1"/>
    </xf>
    <xf numFmtId="0" fontId="3" fillId="2" borderId="4" xfId="2" applyFont="1" applyFill="1" applyBorder="1" applyAlignment="1">
      <alignment horizontal="center"/>
    </xf>
    <xf numFmtId="164" fontId="15" fillId="0" borderId="1" xfId="4" applyNumberFormat="1" applyFont="1" applyFill="1" applyBorder="1" applyAlignment="1">
      <alignment horizontal="center" vertical="center"/>
    </xf>
    <xf numFmtId="185" fontId="36" fillId="0" borderId="1" xfId="0" applyNumberFormat="1" applyFont="1" applyBorder="1" applyAlignment="1">
      <alignment horizontal="center" vertical="center"/>
    </xf>
  </cellXfs>
  <cellStyles count="115">
    <cellStyle name="=C:\WINNT\SYSTEM32\COMMAND.COM" xfId="69"/>
    <cellStyle name="=C:\WINNT35\SYSTEM32\COMMAND.COM" xfId="70"/>
    <cellStyle name="AFE" xfId="71"/>
    <cellStyle name="Bezug" xfId="72"/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_Big_Title" xfId="73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Comment" xfId="74"/>
    <cellStyle name="ContentsHyperlink" xfId="75"/>
    <cellStyle name="Datum" xfId="76"/>
    <cellStyle name="Dezimal [+line]" xfId="77"/>
    <cellStyle name="Dezimal [0]_Compiling Utility Macros" xfId="22"/>
    <cellStyle name="Dezimal(0)" xfId="78"/>
    <cellStyle name="Dezimal_Compiling Utility Macros" xfId="23"/>
    <cellStyle name="Dollar" xfId="24"/>
    <cellStyle name="Euro" xfId="79"/>
    <cellStyle name="Fett" xfId="80"/>
    <cellStyle name="Fix_Daten" xfId="81"/>
    <cellStyle name="Grey" xfId="25"/>
    <cellStyle name="Header1" xfId="26"/>
    <cellStyle name="Header2" xfId="27"/>
    <cellStyle name="Headline1" xfId="82"/>
    <cellStyle name="Headline2" xfId="83"/>
    <cellStyle name="Headline3" xfId="84"/>
    <cellStyle name="Input [%]" xfId="85"/>
    <cellStyle name="Input [%0]" xfId="86"/>
    <cellStyle name="Input [%00]" xfId="87"/>
    <cellStyle name="Input [0]" xfId="88"/>
    <cellStyle name="Input [00]" xfId="89"/>
    <cellStyle name="Input [yellow]" xfId="28"/>
    <cellStyle name="Input(#.##0)" xfId="90"/>
    <cellStyle name="Input(#.##0,00)" xfId="91"/>
    <cellStyle name="Input(%)" xfId="92"/>
    <cellStyle name="Input(0)" xfId="93"/>
    <cellStyle name="Milliers_1018" xfId="29"/>
    <cellStyle name="MOQ" xfId="30"/>
    <cellStyle name="Muster" xfId="94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" xfId="68"/>
    <cellStyle name="Normal 9 2" xfId="48"/>
    <cellStyle name="Normal 9 2 2" xfId="49"/>
    <cellStyle name="OOO_Punkt" xfId="95"/>
    <cellStyle name="Percent" xfId="1" builtinId="5"/>
    <cellStyle name="Percent (2)" xfId="96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Prozent +line" xfId="97"/>
    <cellStyle name="Reference" xfId="98"/>
    <cellStyle name="Reference [00]" xfId="99"/>
    <cellStyle name="Reference%" xfId="100"/>
    <cellStyle name="Reference_AB_9697" xfId="101"/>
    <cellStyle name="Referenz" xfId="102"/>
    <cellStyle name="Standard 2" xfId="103"/>
    <cellStyle name="Standard%" xfId="104"/>
    <cellStyle name="Standard_Anpassen der Amortisation" xfId="57"/>
    <cellStyle name="Stil 1" xfId="105"/>
    <cellStyle name="Sub-group Hdg" xfId="58"/>
    <cellStyle name="Sub-heading" xfId="59"/>
    <cellStyle name="Subtotal" xfId="106"/>
    <cellStyle name="Summe" xfId="107"/>
    <cellStyle name="Summe [+line]" xfId="108"/>
    <cellStyle name="Summe [000]" xfId="109"/>
    <cellStyle name="Summe_Abschreibung" xfId="110"/>
    <cellStyle name="Tusental (0)_pldt" xfId="60"/>
    <cellStyle name="Tusental_pldt" xfId="61"/>
    <cellStyle name="Uhrzeit" xfId="111"/>
    <cellStyle name="Unit" xfId="112"/>
    <cellStyle name="Valuta (0)_pldt" xfId="62"/>
    <cellStyle name="Valuta_pldt" xfId="63"/>
    <cellStyle name="VIH" xfId="113"/>
    <cellStyle name="Währung [0]_Compiling Utility Macros" xfId="64"/>
    <cellStyle name="Währung(0)" xfId="11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Calculation!$B$7</c:f>
          <c:strCache>
            <c:ptCount val="1"/>
            <c:pt idx="0">
              <c:v>CASA Deposit</c:v>
            </c:pt>
          </c:strCache>
        </c:strRef>
      </c:tx>
      <c:layout>
        <c:manualLayout>
          <c:xMode val="edge"/>
          <c:yMode val="edge"/>
          <c:x val="7.6181883514563661E-4"/>
          <c:y val="9.2592592592592587E-3"/>
        </c:manualLayout>
      </c:layout>
      <c:overlay val="1"/>
      <c:spPr>
        <a:ln>
          <a:noFill/>
        </a:ln>
      </c:spPr>
      <c:txPr>
        <a:bodyPr/>
        <a:lstStyle/>
        <a:p>
          <a:pPr algn="l">
            <a:defRPr sz="1200" u="sng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682414698162728"/>
          <c:y val="0.23696959755030622"/>
          <c:w val="0.7307866429991049"/>
          <c:h val="0.64272200349956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Calculation!$C$8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Calculation!$A$9:$A$10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Calculation!$C$9:$C$10</c:f>
              <c:numCache>
                <c:formatCode>0.000</c:formatCode>
                <c:ptCount val="2"/>
                <c:pt idx="0">
                  <c:v>5407.5510000000004</c:v>
                </c:pt>
                <c:pt idx="1">
                  <c:v>5893.2191459999995</c:v>
                </c:pt>
              </c:numCache>
            </c:numRef>
          </c:val>
        </c:ser>
        <c:ser>
          <c:idx val="1"/>
          <c:order val="1"/>
          <c:tx>
            <c:strRef>
              <c:f>Calculation!$B$8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Calculation!$A$9:$A$10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Calculation!$B$9:$B$10</c:f>
              <c:numCache>
                <c:formatCode>\(0.000\)</c:formatCode>
                <c:ptCount val="2"/>
                <c:pt idx="0">
                  <c:v>3934.1880000000001</c:v>
                </c:pt>
                <c:pt idx="1">
                  <c:v>4160.8440000000001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27448064"/>
        <c:axId val="27449600"/>
      </c:barChart>
      <c:catAx>
        <c:axId val="274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27449600"/>
        <c:crosses val="autoZero"/>
        <c:auto val="1"/>
        <c:lblAlgn val="ctr"/>
        <c:lblOffset val="100"/>
        <c:noMultiLvlLbl val="0"/>
      </c:catAx>
      <c:valAx>
        <c:axId val="2744960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7448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382837983402366"/>
          <c:y val="0.125"/>
          <c:w val="0.29546462761518971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List" dx="16" fmlaLink="Calculation!$A$2" fmlaRange="data!$B$5:$B$33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</xdr:row>
          <xdr:rowOff>76200</xdr:rowOff>
        </xdr:from>
        <xdr:to>
          <xdr:col>2</xdr:col>
          <xdr:colOff>704850</xdr:colOff>
          <xdr:row>14</xdr:row>
          <xdr:rowOff>133350</xdr:rowOff>
        </xdr:to>
        <xdr:sp macro="" textlink="">
          <xdr:nvSpPr>
            <xdr:cNvPr id="2058" name="List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76200</xdr:colOff>
      <xdr:row>3</xdr:row>
      <xdr:rowOff>61912</xdr:rowOff>
    </xdr:from>
    <xdr:to>
      <xdr:col>10</xdr:col>
      <xdr:colOff>196215</xdr:colOff>
      <xdr:row>20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D%202/KNOWLEDGE/Excel%20Terapan/Excel-dashboard-visualization-techniques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ta"/>
      <sheetName val="Calculation"/>
    </sheetNames>
    <sheetDataSet>
      <sheetData sheetId="0"/>
      <sheetData sheetId="1">
        <row r="5">
          <cell r="E5">
            <v>0.9</v>
          </cell>
        </row>
      </sheetData>
      <sheetData sheetId="2">
        <row r="5">
          <cell r="E5">
            <v>1</v>
          </cell>
        </row>
        <row r="7">
          <cell r="E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C3"/>
  <sheetViews>
    <sheetView showGridLines="0" tabSelected="1" zoomScaleNormal="100" workbookViewId="0">
      <selection activeCell="C27" sqref="C27"/>
    </sheetView>
  </sheetViews>
  <sheetFormatPr defaultColWidth="10.7109375" defaultRowHeight="12.75"/>
  <cols>
    <col min="1" max="16384" width="10.7109375" style="11"/>
  </cols>
  <sheetData>
    <row r="3" spans="1:3" ht="15">
      <c r="A3" s="20" t="s">
        <v>55</v>
      </c>
      <c r="B3" s="20"/>
      <c r="C3" s="20"/>
    </row>
  </sheetData>
  <sheetProtection autoFilter="0"/>
  <mergeCells count="1">
    <mergeCell ref="A3:C3"/>
  </mergeCells>
  <printOptions horizontalCentered="1"/>
  <pageMargins left="0.27559055118110237" right="0.27559055118110237" top="0.39370078740157483" bottom="0.59055118110236227" header="0.19685039370078741" footer="0.19685039370078741"/>
  <pageSetup paperSize="9" scale="98" orientation="landscape" cellComments="atEnd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 Box 10">
              <controlPr defaultSize="0" autoLine="0" autoPict="0">
                <anchor moveWithCells="1">
                  <from>
                    <xdr:col>0</xdr:col>
                    <xdr:colOff>133350</xdr:colOff>
                    <xdr:row>3</xdr:row>
                    <xdr:rowOff>76200</xdr:rowOff>
                  </from>
                  <to>
                    <xdr:col>2</xdr:col>
                    <xdr:colOff>704850</xdr:colOff>
                    <xdr:row>14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showGridLines="0" topLeftCell="A3" zoomScale="90" zoomScaleNormal="90" workbookViewId="0">
      <selection activeCell="B31" sqref="B31"/>
    </sheetView>
  </sheetViews>
  <sheetFormatPr defaultColWidth="9.140625" defaultRowHeight="12.75"/>
  <cols>
    <col min="1" max="1" width="2.42578125" style="1" customWidth="1"/>
    <col min="2" max="2" width="32.5703125" style="1" customWidth="1"/>
    <col min="3" max="14" width="10.28515625" style="1" customWidth="1"/>
    <col min="15" max="16384" width="9.140625" style="1"/>
  </cols>
  <sheetData>
    <row r="2" spans="2:14">
      <c r="B2" s="9" t="s">
        <v>48</v>
      </c>
      <c r="C2" s="12" t="s">
        <v>1</v>
      </c>
      <c r="D2" s="12" t="s">
        <v>2</v>
      </c>
      <c r="E2" s="12" t="s">
        <v>3</v>
      </c>
      <c r="F2" s="12" t="s">
        <v>6</v>
      </c>
      <c r="G2" s="3" t="s">
        <v>4</v>
      </c>
      <c r="H2" s="3" t="s">
        <v>4</v>
      </c>
      <c r="I2" s="21" t="s">
        <v>5</v>
      </c>
      <c r="J2" s="21"/>
      <c r="K2" s="21" t="s">
        <v>5</v>
      </c>
      <c r="L2" s="21"/>
      <c r="M2" s="21" t="s">
        <v>5</v>
      </c>
      <c r="N2" s="21"/>
    </row>
    <row r="3" spans="2:14">
      <c r="B3" s="10"/>
      <c r="C3" s="12" t="s">
        <v>0</v>
      </c>
      <c r="D3" s="12" t="s">
        <v>7</v>
      </c>
      <c r="E3" s="12" t="s">
        <v>7</v>
      </c>
      <c r="F3" s="12" t="s">
        <v>11</v>
      </c>
      <c r="G3" s="3" t="s">
        <v>6</v>
      </c>
      <c r="H3" s="3" t="s">
        <v>6</v>
      </c>
      <c r="I3" s="21" t="s">
        <v>8</v>
      </c>
      <c r="J3" s="21"/>
      <c r="K3" s="21" t="s">
        <v>9</v>
      </c>
      <c r="L3" s="21"/>
      <c r="M3" s="21" t="s">
        <v>10</v>
      </c>
      <c r="N3" s="21"/>
    </row>
    <row r="4" spans="2:14">
      <c r="B4" s="9" t="s">
        <v>48</v>
      </c>
      <c r="C4" s="12" t="s">
        <v>12</v>
      </c>
      <c r="D4" s="12" t="s">
        <v>13</v>
      </c>
      <c r="E4" s="12" t="s">
        <v>14</v>
      </c>
      <c r="F4" s="12">
        <v>2015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17</v>
      </c>
      <c r="M4" s="3" t="s">
        <v>18</v>
      </c>
      <c r="N4" s="3" t="s">
        <v>17</v>
      </c>
    </row>
    <row r="5" spans="2:14" s="2" customFormat="1" ht="17.100000000000001" customHeight="1">
      <c r="B5" s="4" t="s">
        <v>19</v>
      </c>
      <c r="C5" s="5">
        <v>6266.4949999999999</v>
      </c>
      <c r="D5" s="5">
        <v>0</v>
      </c>
      <c r="E5" s="5">
        <v>8359.8739999999998</v>
      </c>
      <c r="F5" s="5">
        <v>6966.2267019999999</v>
      </c>
      <c r="G5" s="5">
        <v>6389.1091277222222</v>
      </c>
      <c r="H5" s="5">
        <v>6526.8667209444438</v>
      </c>
      <c r="I5" s="6">
        <v>2093.3789999999999</v>
      </c>
      <c r="J5" s="7">
        <v>0.33405899150960783</v>
      </c>
      <c r="K5" s="6">
        <v>8359.8739999999998</v>
      </c>
      <c r="L5" s="8">
        <v>0</v>
      </c>
      <c r="M5" s="6">
        <v>1970.7648722777776</v>
      </c>
      <c r="N5" s="7">
        <v>0.30845691204845233</v>
      </c>
    </row>
    <row r="6" spans="2:14" s="2" customFormat="1" ht="17.100000000000001" customHeight="1">
      <c r="B6" s="4" t="s">
        <v>20</v>
      </c>
      <c r="C6" s="5">
        <v>5407.5510000000004</v>
      </c>
      <c r="D6" s="5">
        <v>3934.1880000000001</v>
      </c>
      <c r="E6" s="5">
        <v>4160.8440000000001</v>
      </c>
      <c r="F6" s="5">
        <v>5893.2191459999995</v>
      </c>
      <c r="G6" s="5">
        <v>5387.4560903888887</v>
      </c>
      <c r="H6" s="5">
        <v>5507.3750539444436</v>
      </c>
      <c r="I6" s="6">
        <v>-1246.7070000000003</v>
      </c>
      <c r="J6" s="7">
        <v>-0.23054928192078081</v>
      </c>
      <c r="K6" s="6">
        <v>226.65599999999995</v>
      </c>
      <c r="L6" s="8">
        <v>5.7611888399842597E-2</v>
      </c>
      <c r="M6" s="6">
        <v>-1226.6120903888886</v>
      </c>
      <c r="N6" s="7">
        <v>-0.22767927381851696</v>
      </c>
    </row>
    <row r="7" spans="2:14" s="2" customFormat="1" ht="17.100000000000001" customHeight="1">
      <c r="B7" s="4" t="s">
        <v>21</v>
      </c>
      <c r="C7" s="5">
        <v>5433.8267692307691</v>
      </c>
      <c r="D7" s="5">
        <v>5482.2396666666664</v>
      </c>
      <c r="E7" s="5">
        <v>5791.8329211455548</v>
      </c>
      <c r="F7" s="5">
        <v>6206.569702702991</v>
      </c>
      <c r="G7" s="5">
        <v>5862.5331629228385</v>
      </c>
      <c r="H7" s="5">
        <v>5930.5292193333335</v>
      </c>
      <c r="I7" s="6">
        <v>358.00615191478573</v>
      </c>
      <c r="J7" s="7">
        <v>6.5884719391867227E-2</v>
      </c>
      <c r="K7" s="6">
        <v>309.59325447888841</v>
      </c>
      <c r="L7" s="8">
        <v>5.6472039404130717E-2</v>
      </c>
      <c r="M7" s="6">
        <v>-70.700241777283736</v>
      </c>
      <c r="N7" s="7">
        <v>-1.2059674514836392E-2</v>
      </c>
    </row>
    <row r="8" spans="2:14" s="2" customFormat="1" ht="17.100000000000001" customHeight="1">
      <c r="B8" s="4" t="s">
        <v>22</v>
      </c>
      <c r="C8" s="5">
        <v>6266.4949999999999</v>
      </c>
      <c r="D8" s="5">
        <v>4908.91</v>
      </c>
      <c r="E8" s="5">
        <v>8776.6949999999997</v>
      </c>
      <c r="F8" s="5">
        <v>6966.2267019999999</v>
      </c>
      <c r="G8" s="5">
        <v>6389.1091277222222</v>
      </c>
      <c r="H8" s="5">
        <v>6526.8667209444438</v>
      </c>
      <c r="I8" s="6">
        <v>2510.1999999999998</v>
      </c>
      <c r="J8" s="7">
        <v>0.40057480297997522</v>
      </c>
      <c r="K8" s="6">
        <v>3867.7849999999999</v>
      </c>
      <c r="L8" s="8">
        <v>0.78791116561517727</v>
      </c>
      <c r="M8" s="6">
        <v>2387.5858722777775</v>
      </c>
      <c r="N8" s="7">
        <v>0.37369621093464944</v>
      </c>
    </row>
    <row r="9" spans="2:14" s="2" customFormat="1" ht="17.100000000000001" customHeight="1">
      <c r="B9" s="4" t="s">
        <v>23</v>
      </c>
      <c r="C9" s="5">
        <v>2280</v>
      </c>
      <c r="D9" s="5">
        <v>20</v>
      </c>
      <c r="E9" s="5">
        <v>41</v>
      </c>
      <c r="F9" s="5">
        <v>2280</v>
      </c>
      <c r="G9" s="5">
        <v>190</v>
      </c>
      <c r="H9" s="5">
        <v>190</v>
      </c>
      <c r="I9" s="6">
        <v>-2239</v>
      </c>
      <c r="J9" s="7">
        <v>-0.98201754385964912</v>
      </c>
      <c r="K9" s="6">
        <v>21</v>
      </c>
      <c r="L9" s="8">
        <v>1.05</v>
      </c>
      <c r="M9" s="6">
        <v>-149</v>
      </c>
      <c r="N9" s="7">
        <v>-0.78421052631578947</v>
      </c>
    </row>
    <row r="10" spans="2:14" s="2" customFormat="1" ht="17.100000000000001" customHeight="1">
      <c r="B10" s="4" t="s">
        <v>24</v>
      </c>
      <c r="C10" s="5">
        <v>157</v>
      </c>
      <c r="D10" s="5">
        <v>340</v>
      </c>
      <c r="E10" s="5">
        <v>263</v>
      </c>
      <c r="F10" s="5">
        <v>2280</v>
      </c>
      <c r="G10" s="5">
        <v>2280</v>
      </c>
      <c r="H10" s="5">
        <v>2280</v>
      </c>
      <c r="I10" s="6">
        <v>106</v>
      </c>
      <c r="J10" s="7">
        <v>0.67515923566878977</v>
      </c>
      <c r="K10" s="6">
        <v>-77</v>
      </c>
      <c r="L10" s="8">
        <v>-0.22647058823529412</v>
      </c>
      <c r="M10" s="6">
        <v>-2017</v>
      </c>
      <c r="N10" s="7">
        <v>-0.88464912280701757</v>
      </c>
    </row>
    <row r="11" spans="2:14" s="2" customFormat="1" ht="17.100000000000001" customHeight="1">
      <c r="B11" s="4" t="s">
        <v>25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6">
        <v>0</v>
      </c>
      <c r="J11" s="7">
        <v>0</v>
      </c>
      <c r="K11" s="6">
        <v>0</v>
      </c>
      <c r="L11" s="8">
        <v>0</v>
      </c>
      <c r="M11" s="6">
        <v>0</v>
      </c>
      <c r="N11" s="7">
        <v>0</v>
      </c>
    </row>
    <row r="12" spans="2:14" s="2" customFormat="1" ht="17.100000000000001" customHeight="1">
      <c r="B12" s="4" t="s">
        <v>26</v>
      </c>
      <c r="C12" s="5">
        <v>-26.512000000000036</v>
      </c>
      <c r="D12" s="5">
        <v>-13.201999999999984</v>
      </c>
      <c r="E12" s="5">
        <v>32.36953931</v>
      </c>
      <c r="F12" s="5">
        <v>39.416257913547</v>
      </c>
      <c r="G12" s="5">
        <v>25.347089431938741</v>
      </c>
      <c r="H12" s="5">
        <v>28.869012333795538</v>
      </c>
      <c r="I12" s="6">
        <v>58.881539310000036</v>
      </c>
      <c r="J12" s="7">
        <v>-2.2209391713186464</v>
      </c>
      <c r="K12" s="6">
        <v>45.571539309999984</v>
      </c>
      <c r="L12" s="8">
        <v>-3.4518663316164249</v>
      </c>
      <c r="M12" s="6">
        <v>7.0224498780612592</v>
      </c>
      <c r="N12" s="7">
        <v>0.27705152881232126</v>
      </c>
    </row>
    <row r="13" spans="2:14" s="2" customFormat="1" ht="17.100000000000001" customHeight="1">
      <c r="B13" s="4" t="s">
        <v>27</v>
      </c>
      <c r="C13" s="5">
        <v>1220.9970000000003</v>
      </c>
      <c r="D13" s="5">
        <v>1135.671</v>
      </c>
      <c r="E13" s="5">
        <v>1224.3410000000001</v>
      </c>
      <c r="F13" s="5">
        <v>1311.6860000000001</v>
      </c>
      <c r="G13" s="5">
        <v>1281.4566666666667</v>
      </c>
      <c r="H13" s="5">
        <v>1280.0202499999996</v>
      </c>
      <c r="I13" s="6">
        <v>3.3439999999998236</v>
      </c>
      <c r="J13" s="7">
        <v>2.738745467842937E-3</v>
      </c>
      <c r="K13" s="6">
        <v>88.670000000000073</v>
      </c>
      <c r="L13" s="8">
        <v>7.8077189608610306E-2</v>
      </c>
      <c r="M13" s="6">
        <v>-57.115666666666584</v>
      </c>
      <c r="N13" s="7">
        <v>-4.4570891979700121E-2</v>
      </c>
    </row>
    <row r="14" spans="2:14" s="2" customFormat="1" ht="17.100000000000001" customHeight="1">
      <c r="B14" s="4" t="s">
        <v>28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  <c r="J14" s="7">
        <v>0</v>
      </c>
      <c r="K14" s="6">
        <v>0</v>
      </c>
      <c r="L14" s="8">
        <v>0</v>
      </c>
      <c r="M14" s="6">
        <v>0</v>
      </c>
      <c r="N14" s="7">
        <v>0</v>
      </c>
    </row>
    <row r="15" spans="2:14" s="2" customFormat="1" ht="17.100000000000001" customHeight="1">
      <c r="B15" s="4" t="s">
        <v>29</v>
      </c>
      <c r="C15" s="5">
        <v>361.96300000000002</v>
      </c>
      <c r="D15" s="5">
        <v>365.63200000000001</v>
      </c>
      <c r="E15" s="5">
        <v>352.93899999999996</v>
      </c>
      <c r="F15" s="5">
        <v>239.20099999999999</v>
      </c>
      <c r="G15" s="5">
        <v>280.12166666666661</v>
      </c>
      <c r="H15" s="5">
        <v>260.89774999999997</v>
      </c>
      <c r="I15" s="6">
        <v>-9.0240000000000578</v>
      </c>
      <c r="J15" s="7">
        <v>-2.4930724963601412E-2</v>
      </c>
      <c r="K15" s="6">
        <v>-12.69300000000004</v>
      </c>
      <c r="L15" s="8">
        <v>-3.4715232802380647E-2</v>
      </c>
      <c r="M15" s="6">
        <v>72.817333333333352</v>
      </c>
      <c r="N15" s="7">
        <v>0.25994895075354174</v>
      </c>
    </row>
    <row r="16" spans="2:14" s="2" customFormat="1" ht="17.100000000000001" customHeight="1">
      <c r="B16" s="4" t="s">
        <v>30</v>
      </c>
      <c r="C16" s="5">
        <v>4252.1737499999999</v>
      </c>
      <c r="D16" s="5">
        <v>389.19399999999996</v>
      </c>
      <c r="E16" s="5">
        <v>337.64073760999997</v>
      </c>
      <c r="F16" s="5">
        <v>4889.9998125000002</v>
      </c>
      <c r="G16" s="5">
        <v>4677.3911249999992</v>
      </c>
      <c r="H16" s="5">
        <v>4730.5432968750001</v>
      </c>
      <c r="I16" s="6">
        <v>-3914.5330123899998</v>
      </c>
      <c r="J16" s="7">
        <v>-0.92059573350924329</v>
      </c>
      <c r="K16" s="6">
        <v>-51.553262389999986</v>
      </c>
      <c r="L16" s="8">
        <v>-0.13246160626833917</v>
      </c>
      <c r="M16" s="6">
        <v>-4339.7503873899996</v>
      </c>
      <c r="N16" s="7">
        <v>-0.92781430319022129</v>
      </c>
    </row>
    <row r="17" spans="2:14" s="2" customFormat="1" ht="17.100000000000001" customHeight="1">
      <c r="B17" s="4" t="s">
        <v>31</v>
      </c>
      <c r="C17" s="5">
        <v>103.71600000000001</v>
      </c>
      <c r="D17" s="5">
        <v>68.13300000000001</v>
      </c>
      <c r="E17" s="5">
        <v>75.643999999999991</v>
      </c>
      <c r="F17" s="5">
        <v>132.90499999999997</v>
      </c>
      <c r="G17" s="5">
        <v>88.603333333333339</v>
      </c>
      <c r="H17" s="5">
        <v>99.678750000000008</v>
      </c>
      <c r="I17" s="6">
        <v>-28.072000000000017</v>
      </c>
      <c r="J17" s="7">
        <v>-0.27066219291141208</v>
      </c>
      <c r="K17" s="6">
        <v>7.5109999999999815</v>
      </c>
      <c r="L17" s="8">
        <v>0.11024026536333319</v>
      </c>
      <c r="M17" s="6">
        <v>-12.959333333333348</v>
      </c>
      <c r="N17" s="7">
        <v>-0.14626236785673993</v>
      </c>
    </row>
    <row r="18" spans="2:14" s="2" customFormat="1" ht="17.100000000000001" customHeight="1">
      <c r="B18" s="4" t="s">
        <v>32</v>
      </c>
      <c r="C18" s="5">
        <v>25.082000000000001</v>
      </c>
      <c r="D18" s="5">
        <v>6.8319999999999999</v>
      </c>
      <c r="E18" s="5">
        <v>33.171999999999997</v>
      </c>
      <c r="F18" s="5">
        <v>27.590200000000003</v>
      </c>
      <c r="G18" s="5">
        <v>18.393466666666669</v>
      </c>
      <c r="H18" s="5">
        <v>20.69265</v>
      </c>
      <c r="I18" s="6">
        <v>8.0899999999999963</v>
      </c>
      <c r="J18" s="7">
        <v>0.32254206203652008</v>
      </c>
      <c r="K18" s="6">
        <v>26.339999999999996</v>
      </c>
      <c r="L18" s="8">
        <v>3.8553864168618261</v>
      </c>
      <c r="M18" s="6">
        <v>14.778533333333328</v>
      </c>
      <c r="N18" s="7">
        <v>0.80346644823161817</v>
      </c>
    </row>
    <row r="19" spans="2:14" s="2" customFormat="1" ht="17.100000000000001" customHeight="1">
      <c r="B19" s="4" t="s">
        <v>33</v>
      </c>
      <c r="C19" s="5">
        <v>0.46765950483202856</v>
      </c>
      <c r="D19" s="5">
        <v>0.45019240133302296</v>
      </c>
      <c r="E19" s="5">
        <v>0.30679659430275508</v>
      </c>
      <c r="F19" s="5">
        <v>0.36997216594049387</v>
      </c>
      <c r="G19" s="5">
        <v>0.37312554501983897</v>
      </c>
      <c r="H19" s="5">
        <v>0.37277152167500527</v>
      </c>
      <c r="I19" s="6">
        <v>-0.16086291052927348</v>
      </c>
      <c r="J19" s="7">
        <v>-0.34397442769189812</v>
      </c>
      <c r="K19" s="6">
        <v>-0.14339580703026789</v>
      </c>
      <c r="L19" s="8">
        <v>-0.31852116252000667</v>
      </c>
      <c r="M19" s="6">
        <v>-6.632895071708389E-2</v>
      </c>
      <c r="N19" s="7">
        <v>-0.1777657724119564</v>
      </c>
    </row>
    <row r="20" spans="2:14" s="2" customFormat="1" ht="17.100000000000001" customHeight="1">
      <c r="B20" s="4" t="s">
        <v>34</v>
      </c>
      <c r="C20" s="5">
        <v>0.36029260368930105</v>
      </c>
      <c r="D20" s="5">
        <v>0.3032710583161099</v>
      </c>
      <c r="E20" s="5">
        <v>0.26046597949500777</v>
      </c>
      <c r="F20" s="5">
        <v>0.28158883475773244</v>
      </c>
      <c r="G20" s="5">
        <v>0.29487225093083114</v>
      </c>
      <c r="H20" s="5">
        <v>0.29182775642501518</v>
      </c>
      <c r="I20" s="6">
        <v>-9.9826624194293279E-2</v>
      </c>
      <c r="J20" s="7">
        <v>-0.27707097834397659</v>
      </c>
      <c r="K20" s="6">
        <v>-4.2805078821102127E-2</v>
      </c>
      <c r="L20" s="8">
        <v>-0.14114462177424433</v>
      </c>
      <c r="M20" s="6">
        <v>-3.4406271435823366E-2</v>
      </c>
      <c r="N20" s="7">
        <v>-0.11668195744839389</v>
      </c>
    </row>
    <row r="21" spans="2:14" s="2" customFormat="1" ht="17.100000000000001" customHeight="1">
      <c r="B21" s="4" t="s">
        <v>35</v>
      </c>
      <c r="C21" s="5">
        <v>1473.2370000000001</v>
      </c>
      <c r="D21" s="5">
        <v>1473.2370000000001</v>
      </c>
      <c r="E21" s="5">
        <v>0</v>
      </c>
      <c r="F21" s="5">
        <v>1620.5607000000002</v>
      </c>
      <c r="G21" s="5">
        <v>1080.3738000000001</v>
      </c>
      <c r="H21" s="5">
        <v>1215.4205250000002</v>
      </c>
      <c r="I21" s="6">
        <v>-1473.2370000000001</v>
      </c>
      <c r="J21" s="7">
        <v>-1</v>
      </c>
      <c r="K21" s="6">
        <v>-1473.2370000000001</v>
      </c>
      <c r="L21" s="8">
        <v>-1</v>
      </c>
      <c r="M21" s="6">
        <v>-1080.3738000000001</v>
      </c>
      <c r="N21" s="7">
        <v>-1</v>
      </c>
    </row>
    <row r="22" spans="2:14" s="2" customFormat="1" ht="17.100000000000001" customHeight="1">
      <c r="B22" s="4" t="s">
        <v>36</v>
      </c>
      <c r="C22" s="5">
        <v>78.792000000000002</v>
      </c>
      <c r="D22" s="5">
        <v>76.043999999999997</v>
      </c>
      <c r="E22" s="5">
        <v>2.2519999999999998</v>
      </c>
      <c r="F22" s="5">
        <v>94.550399999999996</v>
      </c>
      <c r="G22" s="5">
        <v>63.0336</v>
      </c>
      <c r="H22" s="5">
        <v>70.912800000000004</v>
      </c>
      <c r="I22" s="6">
        <v>-76.540000000000006</v>
      </c>
      <c r="J22" s="7">
        <v>-0.97141841811351415</v>
      </c>
      <c r="K22" s="6">
        <v>-73.792000000000002</v>
      </c>
      <c r="L22" s="8">
        <v>-0.97038556625111783</v>
      </c>
      <c r="M22" s="6">
        <v>-60.781599999999997</v>
      </c>
      <c r="N22" s="7">
        <v>-0.96427302264189252</v>
      </c>
    </row>
    <row r="23" spans="2:14" s="2" customFormat="1" ht="17.100000000000001" customHeight="1">
      <c r="B23" s="4" t="s">
        <v>37</v>
      </c>
      <c r="C23" s="5">
        <v>128.208</v>
      </c>
      <c r="D23" s="5">
        <v>116.77300000000001</v>
      </c>
      <c r="E23" s="5">
        <v>137.208</v>
      </c>
      <c r="F23" s="5">
        <v>156.54799999999997</v>
      </c>
      <c r="G23" s="5">
        <v>143.01933333333332</v>
      </c>
      <c r="H23" s="5">
        <v>146.40150000000003</v>
      </c>
      <c r="I23" s="6">
        <v>9</v>
      </c>
      <c r="J23" s="7">
        <v>7.0198427555222764E-2</v>
      </c>
      <c r="K23" s="6">
        <v>20.434999999999988</v>
      </c>
      <c r="L23" s="8">
        <v>0.17499764500355378</v>
      </c>
      <c r="M23" s="6">
        <v>-5.811333333333323</v>
      </c>
      <c r="N23" s="7">
        <v>-4.0633201105677953E-2</v>
      </c>
    </row>
    <row r="24" spans="2:14" s="2" customFormat="1" ht="17.100000000000001" customHeight="1">
      <c r="B24" s="4" t="s">
        <v>38</v>
      </c>
      <c r="C24" s="5">
        <v>12.245999999999999</v>
      </c>
      <c r="D24" s="5">
        <v>11.138000000000002</v>
      </c>
      <c r="E24" s="5">
        <v>12.362</v>
      </c>
      <c r="F24" s="5">
        <v>9.7959999999999994</v>
      </c>
      <c r="G24" s="5">
        <v>10.612666666666668</v>
      </c>
      <c r="H24" s="5">
        <v>10.4085</v>
      </c>
      <c r="I24" s="6">
        <v>0.11600000000000144</v>
      </c>
      <c r="J24" s="7">
        <v>9.4724808100605466E-3</v>
      </c>
      <c r="K24" s="6">
        <v>1.2239999999999984</v>
      </c>
      <c r="L24" s="8">
        <v>0.10989405638355165</v>
      </c>
      <c r="M24" s="6">
        <v>1.7493333333333325</v>
      </c>
      <c r="N24" s="7">
        <v>0.16483447452729433</v>
      </c>
    </row>
    <row r="25" spans="2:14" s="2" customFormat="1" ht="17.100000000000001" customHeight="1">
      <c r="B25" s="4" t="s">
        <v>39</v>
      </c>
      <c r="C25" s="5">
        <v>5.0599999999999996</v>
      </c>
      <c r="D25" s="5">
        <v>5.1379999999999999</v>
      </c>
      <c r="E25" s="5">
        <v>4.75</v>
      </c>
      <c r="F25" s="5">
        <v>14.914000000000001</v>
      </c>
      <c r="G25" s="5">
        <v>11.629333333333335</v>
      </c>
      <c r="H25" s="5">
        <v>12.450500000000002</v>
      </c>
      <c r="I25" s="6">
        <v>-0.30999999999999961</v>
      </c>
      <c r="J25" s="7">
        <v>-6.1264822134387283E-2</v>
      </c>
      <c r="K25" s="6">
        <v>-0.3879999999999999</v>
      </c>
      <c r="L25" s="8">
        <v>-7.5515764889061879E-2</v>
      </c>
      <c r="M25" s="6">
        <v>-6.8793333333333351</v>
      </c>
      <c r="N25" s="7">
        <v>-0.59155010318734247</v>
      </c>
    </row>
    <row r="26" spans="2:14" s="2" customFormat="1" ht="17.100000000000001" hidden="1" customHeight="1">
      <c r="B26" s="4" t="s">
        <v>40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6">
        <v>0</v>
      </c>
      <c r="J26" s="7">
        <v>0</v>
      </c>
      <c r="K26" s="6">
        <v>0</v>
      </c>
      <c r="L26" s="8">
        <v>0</v>
      </c>
      <c r="M26" s="6">
        <v>0</v>
      </c>
      <c r="N26" s="7">
        <v>0</v>
      </c>
    </row>
    <row r="27" spans="2:14" s="2" customFormat="1" ht="17.100000000000001" hidden="1" customHeight="1">
      <c r="B27" s="4" t="s">
        <v>41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6">
        <v>0</v>
      </c>
      <c r="J27" s="7">
        <v>0</v>
      </c>
      <c r="K27" s="6">
        <v>0</v>
      </c>
      <c r="L27" s="8">
        <v>0</v>
      </c>
      <c r="M27" s="6">
        <v>0</v>
      </c>
      <c r="N27" s="7">
        <v>0</v>
      </c>
    </row>
    <row r="28" spans="2:14" s="2" customFormat="1" ht="17.100000000000001" hidden="1" customHeight="1">
      <c r="B28" s="4" t="s">
        <v>42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6">
        <v>0</v>
      </c>
      <c r="J28" s="7">
        <v>0</v>
      </c>
      <c r="K28" s="6">
        <v>0</v>
      </c>
      <c r="L28" s="8">
        <v>0</v>
      </c>
      <c r="M28" s="6">
        <v>0</v>
      </c>
      <c r="N28" s="7">
        <v>0</v>
      </c>
    </row>
    <row r="29" spans="2:14" s="2" customFormat="1" ht="17.100000000000001" hidden="1" customHeight="1">
      <c r="B29" s="4" t="s">
        <v>43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6">
        <v>0</v>
      </c>
      <c r="J29" s="7">
        <v>0</v>
      </c>
      <c r="K29" s="6">
        <v>0</v>
      </c>
      <c r="L29" s="8">
        <v>0</v>
      </c>
      <c r="M29" s="6">
        <v>0</v>
      </c>
      <c r="N29" s="7">
        <v>0</v>
      </c>
    </row>
    <row r="30" spans="2:14" s="2" customFormat="1" ht="17.100000000000001" customHeight="1">
      <c r="B30" s="4" t="s">
        <v>44</v>
      </c>
      <c r="C30" s="5">
        <v>560.92399999999998</v>
      </c>
      <c r="D30" s="5">
        <v>409.78899999999999</v>
      </c>
      <c r="E30" s="5">
        <v>345.67500000000001</v>
      </c>
      <c r="F30" s="5">
        <v>636.32481825229695</v>
      </c>
      <c r="G30" s="5">
        <v>415.29262304999429</v>
      </c>
      <c r="H30" s="5">
        <v>469.80591138754562</v>
      </c>
      <c r="I30" s="6">
        <v>-215.24899999999997</v>
      </c>
      <c r="J30" s="7">
        <v>-0.38374004321441046</v>
      </c>
      <c r="K30" s="6">
        <v>-64.113999999999976</v>
      </c>
      <c r="L30" s="8">
        <v>-0.15645612742167306</v>
      </c>
      <c r="M30" s="6">
        <v>-69.617623049994279</v>
      </c>
      <c r="N30" s="7">
        <v>-0.16763510639487925</v>
      </c>
    </row>
    <row r="31" spans="2:14" s="2" customFormat="1" ht="17.100000000000001" customHeight="1">
      <c r="B31" s="4" t="s">
        <v>45</v>
      </c>
      <c r="C31" s="5">
        <v>346.73</v>
      </c>
      <c r="D31" s="5">
        <v>271.05599999999998</v>
      </c>
      <c r="E31" s="5">
        <v>177.08499999999998</v>
      </c>
      <c r="F31" s="5">
        <v>345.20666033874994</v>
      </c>
      <c r="G31" s="5">
        <v>222.14426695138889</v>
      </c>
      <c r="H31" s="5">
        <v>252.16047405374999</v>
      </c>
      <c r="I31" s="6">
        <v>-169.64500000000004</v>
      </c>
      <c r="J31" s="7">
        <v>-0.48927119084013504</v>
      </c>
      <c r="K31" s="6">
        <v>-93.971000000000004</v>
      </c>
      <c r="L31" s="8">
        <v>-0.34668481789740868</v>
      </c>
      <c r="M31" s="6">
        <v>-45.059266951388906</v>
      </c>
      <c r="N31" s="7">
        <v>-0.20283785654143882</v>
      </c>
    </row>
    <row r="32" spans="2:14" s="2" customFormat="1" ht="17.100000000000001" customHeight="1">
      <c r="B32" s="4" t="s">
        <v>46</v>
      </c>
      <c r="C32" s="5">
        <v>158.91</v>
      </c>
      <c r="D32" s="5">
        <v>107.09499999999998</v>
      </c>
      <c r="E32" s="5">
        <v>95.575999999999993</v>
      </c>
      <c r="F32" s="5">
        <v>172.9</v>
      </c>
      <c r="G32" s="5">
        <v>115.26666666666668</v>
      </c>
      <c r="H32" s="5">
        <v>129.67500000000004</v>
      </c>
      <c r="I32" s="6">
        <v>-63.334000000000003</v>
      </c>
      <c r="J32" s="7">
        <v>-0.39855263985903971</v>
      </c>
      <c r="K32" s="6">
        <v>-11.518999999999991</v>
      </c>
      <c r="L32" s="8">
        <v>-0.10755870955693536</v>
      </c>
      <c r="M32" s="6">
        <v>-19.690666666666687</v>
      </c>
      <c r="N32" s="7">
        <v>-0.17082706766917308</v>
      </c>
    </row>
    <row r="33" spans="2:14" s="2" customFormat="1" ht="17.100000000000001" customHeight="1">
      <c r="B33" s="4" t="s">
        <v>47</v>
      </c>
      <c r="C33" s="5">
        <v>81.796000000000006</v>
      </c>
      <c r="D33" s="5">
        <v>44.839999999999996</v>
      </c>
      <c r="E33" s="5">
        <v>40.643000000000001</v>
      </c>
      <c r="F33" s="5">
        <v>78.801899999999989</v>
      </c>
      <c r="G33" s="5">
        <v>52.534600000000005</v>
      </c>
      <c r="H33" s="5">
        <v>59.101424999999999</v>
      </c>
      <c r="I33" s="6">
        <v>-41.153000000000006</v>
      </c>
      <c r="J33" s="7">
        <v>-0.50311751185877063</v>
      </c>
      <c r="K33" s="6">
        <v>-4.1969999999999956</v>
      </c>
      <c r="L33" s="8">
        <v>-9.359946476360384E-2</v>
      </c>
      <c r="M33" s="6">
        <v>-11.891600000000004</v>
      </c>
      <c r="N33" s="7">
        <v>-0.2263574863042643</v>
      </c>
    </row>
  </sheetData>
  <mergeCells count="6">
    <mergeCell ref="I3:J3"/>
    <mergeCell ref="K3:L3"/>
    <mergeCell ref="M3:N3"/>
    <mergeCell ref="I2:J2"/>
    <mergeCell ref="K2:L2"/>
    <mergeCell ref="M2:N2"/>
  </mergeCells>
  <pageMargins left="1.18" right="0.5" top="0" bottom="0" header="0.5" footer="0.5"/>
  <pageSetup paperSize="5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3"/>
  <sheetViews>
    <sheetView workbookViewId="0">
      <selection activeCell="E15" sqref="E15"/>
    </sheetView>
  </sheetViews>
  <sheetFormatPr defaultRowHeight="12.75"/>
  <cols>
    <col min="1" max="1" width="9.140625" style="13"/>
    <col min="2" max="2" width="10.5703125" style="13" bestFit="1" customWidth="1"/>
    <col min="3" max="16384" width="9.140625" style="13"/>
  </cols>
  <sheetData>
    <row r="2" spans="1:31" ht="26.25" customHeight="1">
      <c r="A2" s="9">
        <v>2</v>
      </c>
      <c r="C2" s="15" t="s">
        <v>19</v>
      </c>
      <c r="D2" s="15" t="s">
        <v>20</v>
      </c>
      <c r="E2" s="15" t="s">
        <v>21</v>
      </c>
      <c r="F2" s="15" t="s">
        <v>22</v>
      </c>
      <c r="G2" s="15" t="s">
        <v>23</v>
      </c>
      <c r="H2" s="15" t="s">
        <v>24</v>
      </c>
      <c r="I2" s="15" t="s">
        <v>25</v>
      </c>
      <c r="J2" s="15" t="s">
        <v>26</v>
      </c>
      <c r="K2" s="15" t="s">
        <v>27</v>
      </c>
      <c r="L2" s="15" t="s">
        <v>28</v>
      </c>
      <c r="M2" s="15" t="s">
        <v>29</v>
      </c>
      <c r="N2" s="15" t="s">
        <v>30</v>
      </c>
      <c r="O2" s="15" t="s">
        <v>31</v>
      </c>
      <c r="P2" s="15" t="s">
        <v>32</v>
      </c>
      <c r="Q2" s="15" t="s">
        <v>33</v>
      </c>
      <c r="R2" s="15" t="s">
        <v>34</v>
      </c>
      <c r="S2" s="15" t="s">
        <v>35</v>
      </c>
      <c r="T2" s="15" t="s">
        <v>36</v>
      </c>
      <c r="U2" s="15" t="s">
        <v>37</v>
      </c>
      <c r="V2" s="15" t="s">
        <v>38</v>
      </c>
      <c r="W2" s="15" t="s">
        <v>39</v>
      </c>
      <c r="X2" s="15" t="s">
        <v>40</v>
      </c>
      <c r="Y2" s="15" t="s">
        <v>41</v>
      </c>
      <c r="Z2" s="15" t="s">
        <v>42</v>
      </c>
      <c r="AA2" s="15" t="s">
        <v>43</v>
      </c>
      <c r="AB2" s="15" t="s">
        <v>44</v>
      </c>
      <c r="AC2" s="15" t="s">
        <v>45</v>
      </c>
      <c r="AD2" s="15" t="s">
        <v>46</v>
      </c>
      <c r="AE2" s="15" t="s">
        <v>47</v>
      </c>
    </row>
    <row r="3" spans="1:31">
      <c r="A3" s="14" t="s">
        <v>52</v>
      </c>
      <c r="C3" s="5">
        <v>6266.4949999999999</v>
      </c>
      <c r="D3" s="5">
        <v>5407.5510000000004</v>
      </c>
      <c r="E3" s="5">
        <v>5433.8267692307691</v>
      </c>
      <c r="F3" s="5">
        <v>6266.4949999999999</v>
      </c>
      <c r="G3" s="5">
        <v>2280</v>
      </c>
      <c r="H3" s="5">
        <v>157</v>
      </c>
      <c r="I3" s="5">
        <v>0</v>
      </c>
      <c r="J3" s="5">
        <v>-26.512000000000036</v>
      </c>
      <c r="K3" s="5">
        <v>1220.9970000000003</v>
      </c>
      <c r="L3" s="5">
        <v>0</v>
      </c>
      <c r="M3" s="5">
        <v>361.96300000000002</v>
      </c>
      <c r="N3" s="5">
        <v>4252.1737499999999</v>
      </c>
      <c r="O3" s="5">
        <v>103.71600000000001</v>
      </c>
      <c r="P3" s="5">
        <v>25.082000000000001</v>
      </c>
      <c r="Q3" s="5">
        <v>0.46765950483202856</v>
      </c>
      <c r="R3" s="5">
        <v>0.36029260368930105</v>
      </c>
      <c r="S3" s="5">
        <v>1473.2370000000001</v>
      </c>
      <c r="T3" s="5">
        <v>78.792000000000002</v>
      </c>
      <c r="U3" s="5">
        <v>128.208</v>
      </c>
      <c r="V3" s="5">
        <v>12.245999999999999</v>
      </c>
      <c r="W3" s="5">
        <v>5.0599999999999996</v>
      </c>
      <c r="X3" s="5">
        <v>0</v>
      </c>
      <c r="Y3" s="5">
        <v>0</v>
      </c>
      <c r="Z3" s="5">
        <v>0</v>
      </c>
      <c r="AA3" s="5">
        <v>0</v>
      </c>
      <c r="AB3" s="5">
        <v>560.92399999999998</v>
      </c>
      <c r="AC3" s="5">
        <v>346.73</v>
      </c>
      <c r="AD3" s="5">
        <v>158.91</v>
      </c>
      <c r="AE3" s="5">
        <v>81.796000000000006</v>
      </c>
    </row>
    <row r="4" spans="1:31">
      <c r="A4" s="14" t="s">
        <v>49</v>
      </c>
      <c r="C4" s="5">
        <v>0</v>
      </c>
      <c r="D4" s="5">
        <v>3934.1880000000001</v>
      </c>
      <c r="E4" s="5">
        <v>5482.2396666666664</v>
      </c>
      <c r="F4" s="5">
        <v>4908.91</v>
      </c>
      <c r="G4" s="5">
        <v>20</v>
      </c>
      <c r="H4" s="5">
        <v>340</v>
      </c>
      <c r="I4" s="5">
        <v>0</v>
      </c>
      <c r="J4" s="5">
        <v>-13.201999999999984</v>
      </c>
      <c r="K4" s="5">
        <v>1135.671</v>
      </c>
      <c r="L4" s="5">
        <v>0</v>
      </c>
      <c r="M4" s="5">
        <v>365.63200000000001</v>
      </c>
      <c r="N4" s="5">
        <v>389.19399999999996</v>
      </c>
      <c r="O4" s="5">
        <v>68.13300000000001</v>
      </c>
      <c r="P4" s="5">
        <v>6.8319999999999999</v>
      </c>
      <c r="Q4" s="5">
        <v>0.45019240133302296</v>
      </c>
      <c r="R4" s="5">
        <v>0.3032710583161099</v>
      </c>
      <c r="S4" s="5">
        <v>1473.2370000000001</v>
      </c>
      <c r="T4" s="5">
        <v>76.043999999999997</v>
      </c>
      <c r="U4" s="5">
        <v>116.77300000000001</v>
      </c>
      <c r="V4" s="5">
        <v>11.138000000000002</v>
      </c>
      <c r="W4" s="5">
        <v>5.1379999999999999</v>
      </c>
      <c r="X4" s="5">
        <v>0</v>
      </c>
      <c r="Y4" s="5">
        <v>0</v>
      </c>
      <c r="Z4" s="5">
        <v>0</v>
      </c>
      <c r="AA4" s="5">
        <v>0</v>
      </c>
      <c r="AB4" s="5">
        <v>409.78899999999999</v>
      </c>
      <c r="AC4" s="5">
        <v>271.05599999999998</v>
      </c>
      <c r="AD4" s="5">
        <v>107.09499999999998</v>
      </c>
      <c r="AE4" s="5">
        <v>44.839999999999996</v>
      </c>
    </row>
    <row r="5" spans="1:31">
      <c r="A5" s="14" t="s">
        <v>50</v>
      </c>
      <c r="C5" s="5">
        <v>8359.8739999999998</v>
      </c>
      <c r="D5" s="5">
        <v>4160.8440000000001</v>
      </c>
      <c r="E5" s="5">
        <v>5791.8329211455548</v>
      </c>
      <c r="F5" s="5">
        <v>8776.6949999999997</v>
      </c>
      <c r="G5" s="5">
        <v>41</v>
      </c>
      <c r="H5" s="5">
        <v>263</v>
      </c>
      <c r="I5" s="5">
        <v>0</v>
      </c>
      <c r="J5" s="5">
        <v>32.36953931</v>
      </c>
      <c r="K5" s="5">
        <v>1224.3410000000001</v>
      </c>
      <c r="L5" s="5">
        <v>0</v>
      </c>
      <c r="M5" s="5">
        <v>352.93899999999996</v>
      </c>
      <c r="N5" s="5">
        <v>337.64073760999997</v>
      </c>
      <c r="O5" s="5">
        <v>75.643999999999991</v>
      </c>
      <c r="P5" s="5">
        <v>33.171999999999997</v>
      </c>
      <c r="Q5" s="5">
        <v>0.30679659430275508</v>
      </c>
      <c r="R5" s="5">
        <v>0.26046597949500777</v>
      </c>
      <c r="S5" s="5">
        <v>0</v>
      </c>
      <c r="T5" s="5">
        <v>2.2519999999999998</v>
      </c>
      <c r="U5" s="5">
        <v>137.208</v>
      </c>
      <c r="V5" s="5">
        <v>12.362</v>
      </c>
      <c r="W5" s="5">
        <v>4.75</v>
      </c>
      <c r="X5" s="5">
        <v>0</v>
      </c>
      <c r="Y5" s="5">
        <v>0</v>
      </c>
      <c r="Z5" s="5">
        <v>0</v>
      </c>
      <c r="AA5" s="5">
        <v>0</v>
      </c>
      <c r="AB5" s="5">
        <v>345.67500000000001</v>
      </c>
      <c r="AC5" s="5">
        <v>177.08499999999998</v>
      </c>
      <c r="AD5" s="5">
        <v>95.575999999999993</v>
      </c>
      <c r="AE5" s="5">
        <v>40.643000000000001</v>
      </c>
    </row>
    <row r="6" spans="1:31">
      <c r="A6" s="14" t="s">
        <v>51</v>
      </c>
      <c r="C6" s="5">
        <v>6966.2267019999999</v>
      </c>
      <c r="D6" s="5">
        <v>5893.2191459999995</v>
      </c>
      <c r="E6" s="5">
        <v>6206.569702702991</v>
      </c>
      <c r="F6" s="5">
        <v>6966.2267019999999</v>
      </c>
      <c r="G6" s="5">
        <v>2280</v>
      </c>
      <c r="H6" s="5">
        <v>2280</v>
      </c>
      <c r="I6" s="5">
        <v>0</v>
      </c>
      <c r="J6" s="5">
        <v>39.416257913547</v>
      </c>
      <c r="K6" s="5">
        <v>1311.6860000000001</v>
      </c>
      <c r="L6" s="5">
        <v>0</v>
      </c>
      <c r="M6" s="5">
        <v>239.20099999999999</v>
      </c>
      <c r="N6" s="5">
        <v>4889.9998125000002</v>
      </c>
      <c r="O6" s="5">
        <v>132.90499999999997</v>
      </c>
      <c r="P6" s="5">
        <v>27.590200000000003</v>
      </c>
      <c r="Q6" s="5">
        <v>0.36997216594049387</v>
      </c>
      <c r="R6" s="5">
        <v>0.28158883475773244</v>
      </c>
      <c r="S6" s="5">
        <v>1620.5607000000002</v>
      </c>
      <c r="T6" s="5">
        <v>94.550399999999996</v>
      </c>
      <c r="U6" s="5">
        <v>156.54799999999997</v>
      </c>
      <c r="V6" s="5">
        <v>9.7959999999999994</v>
      </c>
      <c r="W6" s="5">
        <v>14.914000000000001</v>
      </c>
      <c r="X6" s="5">
        <v>0</v>
      </c>
      <c r="Y6" s="5">
        <v>0</v>
      </c>
      <c r="Z6" s="5">
        <v>0</v>
      </c>
      <c r="AA6" s="5">
        <v>0</v>
      </c>
      <c r="AB6" s="5">
        <v>636.32481825229695</v>
      </c>
      <c r="AC6" s="5">
        <v>345.20666033874994</v>
      </c>
      <c r="AD6" s="5">
        <v>172.9</v>
      </c>
      <c r="AE6" s="5">
        <v>78.801899999999989</v>
      </c>
    </row>
    <row r="7" spans="1:31">
      <c r="B7" s="13" t="str">
        <f>INDEX(C2:AE2,$A$2)</f>
        <v>CASA Deposit</v>
      </c>
    </row>
    <row r="8" spans="1:31">
      <c r="A8" s="19" t="s">
        <v>54</v>
      </c>
      <c r="B8" s="19" t="s">
        <v>53</v>
      </c>
      <c r="C8" s="19" t="s">
        <v>6</v>
      </c>
    </row>
    <row r="9" spans="1:31">
      <c r="A9" s="19">
        <v>2014</v>
      </c>
      <c r="B9" s="23">
        <f>INDEX(C4:AE4,$A$2)</f>
        <v>3934.1880000000001</v>
      </c>
      <c r="C9" s="22">
        <f>INDEX(C3:AE3,$A$2)</f>
        <v>5407.5510000000004</v>
      </c>
    </row>
    <row r="10" spans="1:31">
      <c r="A10" s="19">
        <v>2015</v>
      </c>
      <c r="B10" s="23">
        <f>INDEX(C5:AE5,$A$2)</f>
        <v>4160.8440000000001</v>
      </c>
      <c r="C10" s="22">
        <f>INDEX(C6:AE6,$A$2)</f>
        <v>5893.2191459999995</v>
      </c>
    </row>
    <row r="11" spans="1:31" ht="15">
      <c r="J11" s="16"/>
      <c r="K11" s="17"/>
      <c r="L11" s="18"/>
    </row>
    <row r="12" spans="1:31" ht="15">
      <c r="J12" s="16"/>
      <c r="K12" s="17"/>
      <c r="L12" s="18"/>
    </row>
    <row r="13" spans="1:31" ht="15">
      <c r="J13" s="16"/>
      <c r="K13" s="17"/>
      <c r="L13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Dashboard</vt:lpstr>
      <vt:lpstr>data</vt:lpstr>
      <vt:lpstr>Calculation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Administrator</cp:lastModifiedBy>
  <dcterms:created xsi:type="dcterms:W3CDTF">2015-09-15T08:10:46Z</dcterms:created>
  <dcterms:modified xsi:type="dcterms:W3CDTF">2015-10-28T16:57:14Z</dcterms:modified>
</cp:coreProperties>
</file>